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firstSheet="2" activeTab="5"/>
  </bookViews>
  <sheets>
    <sheet name="scheme’s AUM " sheetId="1" r:id="rId1"/>
    <sheet name="Investment objective" sheetId="2" r:id="rId2"/>
    <sheet name="PortfolioDashboard Ser2" sheetId="3" r:id="rId3"/>
    <sheet name="PortfolioDashBoard " sheetId="4" r:id="rId4"/>
    <sheet name="Scheme’s past performance" sheetId="5" r:id="rId5"/>
    <sheet name="Expense ratios" sheetId="6" r:id="rId6"/>
    <sheet name="XDO_METADATA" sheetId="7" state="hidden" r:id="rId7"/>
  </sheets>
  <definedNames>
    <definedName name="XDO_?AUM_3?">'scheme’s AUM '!$B$2:$B$7</definedName>
    <definedName name="XDO_?EXPENSE_RATIO?">'Expense ratios'!$B$2:$B$6</definedName>
    <definedName name="XDO_?EXPENSE_RATIO_HEADER?">'Expense ratios'!$B$1</definedName>
    <definedName name="XDO_?INSTRUMENT_NAME_1?">'PortfolioDashboard Ser2'!$B$13:$B$49</definedName>
    <definedName name="XDO_?INSTRUMENT_NAME_2?">'PortfolioDashBoard '!$B$13:$B$45</definedName>
    <definedName name="XDO_?ISIN_1?">'PortfolioDashboard Ser2'!$C$13:$C$49</definedName>
    <definedName name="XDO_?ISIN_2?">'PortfolioDashBoard '!$C$13:$C$45</definedName>
    <definedName name="XDO_?LISTED_UNLISTED_1?">'PortfolioDashboard Ser2'!$B$12:$B$45</definedName>
    <definedName name="XDO_?LISTED_UNLISTED_2?">'PortfolioDashBoard '!$B$12:$B$39</definedName>
    <definedName name="XDO_?MARKET_VALUE_1?">'PortfolioDashboard Ser2'!$E$13:$E$49</definedName>
    <definedName name="XDO_?MARKET_VALUE_2?">'PortfolioDashBoard '!$E$13:$E$45</definedName>
    <definedName name="XDO_?NUM_1?">'PortfolioDashboard Ser2'!$A$13:$A$49</definedName>
    <definedName name="XDO_?NUM_2?">'PortfolioDashBoard '!$A$13:$A$45</definedName>
    <definedName name="XDO_?PER_NET_ASSET_1?">'PortfolioDashboard Ser2'!$F$13:$F$49</definedName>
    <definedName name="XDO_?PER_NET_ASSET_2?">'PortfolioDashBoard '!$F$13:$F$45</definedName>
    <definedName name="XDO_?PORTFOLIO_HEADER_1?">'PortfolioDashboard Ser2'!$A$7</definedName>
    <definedName name="XDO_?PORTFOLIO_HEADER_2?">'PortfolioDashBoard '!$A$7</definedName>
    <definedName name="XDO_?QUANTITY_1?">'PortfolioDashboard Ser2'!$D$13:$D$49</definedName>
    <definedName name="XDO_?QUANTITY_2?">'PortfolioDashBoard '!$D$13:$D$45</definedName>
    <definedName name="XDO_?SCHEME_AUM_HEADER?">'scheme’s AUM '!$B$1</definedName>
    <definedName name="XDO_?SCHEME_NAME?">'Scheme’s past performance'!$A$3:$A$7</definedName>
    <definedName name="XDO_?SCHEME_NAME_3?">'scheme’s AUM '!$A$2:$A$7</definedName>
    <definedName name="XDO_?SCHEME_NAME_4?">'Expense ratios'!$A$2:$A$6</definedName>
    <definedName name="XDO_?SINCE_BENCHMARK_XIRR?">'Scheme’s past performance'!$I$3:$I$7</definedName>
    <definedName name="XDO_?SINCE_SCHEME_XIRR?">'Scheme’s past performance'!$H$3:$H$7</definedName>
    <definedName name="XDO_?ST_AUM_1?">'PortfolioDashboard Ser2'!#REF!</definedName>
    <definedName name="XDO_?ST_AUM_2?">'PortfolioDashBoard '!$E$16</definedName>
    <definedName name="XDO_?ST_CBLO_MARKET_VALUE_1?">'PortfolioDashboard Ser2'!#REF!</definedName>
    <definedName name="XDO_?ST_CBLO_MARKET_VALUE_2?">'PortfolioDashBoard '!$E$15</definedName>
    <definedName name="XDO_?ST_CBLO_PER_NET_ASST_1?">'PortfolioDashboard Ser2'!#REF!</definedName>
    <definedName name="XDO_?ST_CBLO_PER_NET_ASST_2?">'PortfolioDashBoard '!$F$15</definedName>
    <definedName name="XDO_?ST_MARKET_VALUE_1?">'PortfolioDashboard Ser2'!#REF!</definedName>
    <definedName name="XDO_?ST_MARKET_VALUE_2?">'PortfolioDashBoard '!$E$14</definedName>
    <definedName name="XDO_?ST_PER_NET_ASSET_1?">'PortfolioDashboard Ser2'!#REF!</definedName>
    <definedName name="XDO_?ST_PER_NET_ASSET_2?">'PortfolioDashBoard '!$F$14</definedName>
    <definedName name="XDO_?ST_SCHEME_NAME_1?">'PortfolioDashboard Ser2'!$A$9:$A$13</definedName>
    <definedName name="XDO_?ST_SCHEME_NAME_2?">'PortfolioDashBoard '!$A$9:$A$18</definedName>
    <definedName name="XDO_?ST_UNDRAWN_AMOUNT_SCHEME_1?">'PortfolioDashboard Ser2'!#REF!</definedName>
    <definedName name="XDO_?ST_UNDRAWN_SCHEME_PER_NET_ASSET_1?">'PortfolioDashboard Ser2'!#REF!</definedName>
    <definedName name="XDO_?YEAR1_BENCHMARK_XIRR?">'Scheme’s past performance'!$C$3:$C$7</definedName>
    <definedName name="XDO_?YEAR1_SCHEME_XIRR?">'Scheme’s past performance'!$B$3:$B$7</definedName>
    <definedName name="XDO_?YEAR3_BENCHMARK_XIRR?">'Scheme’s past performance'!$E$3:$E$7</definedName>
    <definedName name="XDO_?YEAR3_SCHEME_XIRR?">'Scheme’s past performance'!$D$3:$D$7</definedName>
    <definedName name="XDO_?YEAR5_BENCHMARK_XIRR?">'Scheme’s past performance'!$G$3:$G$7</definedName>
    <definedName name="XDO_?YEAR5_SCHEME_XIRR?">'Scheme’s past performance'!$F$3:$F$7</definedName>
    <definedName name="XDO_GROUP_?G_1?">'PortfolioDashboard Ser2'!$A$9:$F$54</definedName>
    <definedName name="XDO_GROUP_?G_2?">'PortfolioDashboard Ser2'!$A$40:$F$49</definedName>
    <definedName name="XDO_GROUP_?G_3?">'PortfolioDashboard Ser2'!$A$47:$F$49</definedName>
    <definedName name="XDO_GROUP_?G_4?">'PortfolioDashBoard '!$A$9:$F$50</definedName>
    <definedName name="XDO_GROUP_?G_5?">'PortfolioDashBoard '!$A$35:$F$45</definedName>
    <definedName name="XDO_GROUP_?G_6?">'PortfolioDashBoard '!$A$41:$F$45</definedName>
    <definedName name="XDO_GROUP_?G_7?">'scheme’s AUM '!$A$2:$B$7</definedName>
    <definedName name="XDO_GROUP_?G_8?">'Expense ratios'!$A$2:$B$6</definedName>
    <definedName name="XDO_GROUP_?G_9?">'Scheme’s past performance'!$A$3:$I$7</definedName>
  </definedNames>
  <calcPr fullCalcOnLoad="1"/>
</workbook>
</file>

<file path=xl/sharedStrings.xml><?xml version="1.0" encoding="utf-8"?>
<sst xmlns="http://schemas.openxmlformats.org/spreadsheetml/2006/main" count="207" uniqueCount="97">
  <si>
    <t>Scheme Name</t>
  </si>
  <si>
    <t>Oct-2023</t>
  </si>
  <si>
    <t>IL&amp;FS IDF Series 1C</t>
  </si>
  <si>
    <t>IL&amp;FS IDF Series 2A</t>
  </si>
  <si>
    <t>IL&amp;FS IDF Series 2B</t>
  </si>
  <si>
    <t>IL&amp;FS IDF Series 2C</t>
  </si>
  <si>
    <t>IL&amp;FS IDF Series 3B</t>
  </si>
  <si>
    <t>TOTAL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</si>
  <si>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</si>
  <si>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</si>
  <si>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</si>
  <si>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The IL&amp;FS Financial Centre, 1st Floor, Plot C-22, G-Block, Bandra Kurla Complex, Bandra East, Mumbai-400051 (www.ilfsinfrafund.com)</t>
  </si>
  <si>
    <t>Portfolio as on  October 31 2023</t>
  </si>
  <si>
    <t>Sr. No.</t>
  </si>
  <si>
    <t>Name of Instrument</t>
  </si>
  <si>
    <t>ISIN</t>
  </si>
  <si>
    <t>Quantity</t>
  </si>
  <si>
    <t>Market value</t>
  </si>
  <si>
    <t>% to Net Assets</t>
  </si>
  <si>
    <t>Commercial Paper</t>
  </si>
  <si>
    <t>Pilani Investment &amp; Industries Corp Ltd</t>
  </si>
  <si>
    <t>INE417C14496</t>
  </si>
  <si>
    <t>Non Convertible Debentures-Listed</t>
  </si>
  <si>
    <t>Non Convertible Debentures-Privately placed (Unlisted)</t>
  </si>
  <si>
    <t>Total</t>
  </si>
  <si>
    <t>Triparty CBLO, Current Assets and Current Liabilities</t>
  </si>
  <si>
    <t>Undrawn Amount for Scheme 2A</t>
  </si>
  <si>
    <t>Clean Max Enviro Energy Solution Pvt Ltd</t>
  </si>
  <si>
    <t>INE647U07023</t>
  </si>
  <si>
    <t>Bhilangana Hydro Power Limited</t>
  </si>
  <si>
    <t>INE453I07203</t>
  </si>
  <si>
    <t>Kanchanjunga Power Company Pvt Ltd</t>
  </si>
  <si>
    <t>INE117N07089</t>
  </si>
  <si>
    <t>Emami Frank Ross Limited</t>
  </si>
  <si>
    <t>INE711X07062</t>
  </si>
  <si>
    <t>Shrem Infra Invest Pvt Ltd</t>
  </si>
  <si>
    <t>INE391V07026</t>
  </si>
  <si>
    <t>Utkarsh Trading &amp; Holdings Ltd</t>
  </si>
  <si>
    <t>INE0CUZ07034</t>
  </si>
  <si>
    <t>INE391V07042</t>
  </si>
  <si>
    <t>INE711X07096</t>
  </si>
  <si>
    <t>Undrawn Amount for Scheme 2B</t>
  </si>
  <si>
    <t>INE117N07097</t>
  </si>
  <si>
    <t>INE453I07211</t>
  </si>
  <si>
    <t>Undrawn Amount for Scheme 2C</t>
  </si>
  <si>
    <t>Portfolio as on   October 31 2023</t>
  </si>
  <si>
    <t>OIL &amp; NATURAL GAS CORPORATION LIMITED</t>
  </si>
  <si>
    <t>INE213A08040</t>
  </si>
  <si>
    <t>Inox Wind Limited</t>
  </si>
  <si>
    <t>INE066P07026</t>
  </si>
  <si>
    <t>INE066P07034</t>
  </si>
  <si>
    <t>INE711X07070</t>
  </si>
  <si>
    <t>INE453I07195</t>
  </si>
  <si>
    <t>Shrem Enterprises Pvt Ltd</t>
  </si>
  <si>
    <t>INE0P9W07013</t>
  </si>
  <si>
    <t>DBL Infratech Private Ltd</t>
  </si>
  <si>
    <t>INE0KRJ07011</t>
  </si>
  <si>
    <t>Resco Global Wind Services Pvt Ltd</t>
  </si>
  <si>
    <t>INE0CJZ08019</t>
  </si>
  <si>
    <t>The Bombay Burmah Trading Corp. Ltd</t>
  </si>
  <si>
    <t>INE050A07071</t>
  </si>
  <si>
    <t>INE647U07031</t>
  </si>
  <si>
    <t>NTPC Limited</t>
  </si>
  <si>
    <t>INE733E08213</t>
  </si>
  <si>
    <t>INE0CUZ07026</t>
  </si>
  <si>
    <t>INE453I07179</t>
  </si>
  <si>
    <t>INE453I07229</t>
  </si>
  <si>
    <t>INE711X07054</t>
  </si>
  <si>
    <t>INE117N07105</t>
  </si>
  <si>
    <t>INE0KRJ07029</t>
  </si>
  <si>
    <t>INE711X07088</t>
  </si>
  <si>
    <t>INE0CUZ07018</t>
  </si>
  <si>
    <t>Last 1 year</t>
  </si>
  <si>
    <t>Last 3 year</t>
  </si>
  <si>
    <t>Last 5 year</t>
  </si>
  <si>
    <t>Since inception</t>
  </si>
  <si>
    <t>Scheme return</t>
  </si>
  <si>
    <t>Benchmark *</t>
  </si>
  <si>
    <t xml:space="preserve">  *Benchmark – CRISIL Composite Bond Fund Index</t>
  </si>
  <si>
    <t>Past performance may or may not be sustained in future. Returns greater than 1 year period are compounded annualized (CAGR)</t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</si>
  <si>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</si>
  <si>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</si>
  <si>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</si>
  <si>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</si>
  <si>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</si>
  <si>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</si>
  <si>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</si>
  <si>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</si>
  <si>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</si>
  <si>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</si>
  <si>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</si>
  <si>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</si>
  <si>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</si>
  <si>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</si>
  <si>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IL&amp;FS Infrastructure Debt Fund - Series 1-C</t>
  </si>
  <si>
    <t>IL&amp;FS Infrastructure Debt Fund - Series 3-B</t>
  </si>
  <si>
    <t>(Rs In lakhs)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</si>
</sst>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_ * #,##0_)_£_ ;_ * \(#,##0\)_£_ ;_ * &quot;-&quot;??_)_£_ ;_ @_ "/>
    <numFmt numFmtId="185" formatCode="_(* #,##0_);_(* \(#,##0\);_(* &quot;-&quot;??_);_(@_)"/>
    <numFmt numFmtId="18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0" applyFont="1" applyFill="1" applyBorder="1">
      <alignment/>
      <protection/>
    </xf>
    <xf numFmtId="15" fontId="3" fillId="32" borderId="10" xfId="60" applyNumberFormat="1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0" borderId="0" xfId="44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58" applyFont="1" applyFill="1" applyBorder="1">
      <alignment/>
      <protection/>
    </xf>
    <xf numFmtId="0" fontId="13" fillId="0" borderId="10" xfId="0" applyFont="1" applyBorder="1" applyAlignment="1">
      <alignment/>
    </xf>
    <xf numFmtId="0" fontId="9" fillId="33" borderId="10" xfId="58" applyFont="1" applyFill="1" applyBorder="1">
      <alignment/>
      <protection/>
    </xf>
    <xf numFmtId="39" fontId="10" fillId="34" borderId="10" xfId="44" applyNumberFormat="1" applyFont="1" applyFill="1" applyBorder="1" applyAlignment="1">
      <alignment horizontal="center" vertical="top" wrapText="1"/>
    </xf>
    <xf numFmtId="185" fontId="8" fillId="0" borderId="10" xfId="44" applyNumberFormat="1" applyFont="1" applyFill="1" applyBorder="1" applyAlignment="1">
      <alignment/>
    </xf>
    <xf numFmtId="39" fontId="8" fillId="0" borderId="10" xfId="58" applyNumberFormat="1" applyFont="1" applyFill="1" applyBorder="1">
      <alignment/>
      <protection/>
    </xf>
    <xf numFmtId="10" fontId="8" fillId="0" borderId="10" xfId="58" applyNumberFormat="1" applyFont="1" applyFill="1" applyBorder="1">
      <alignment/>
      <protection/>
    </xf>
    <xf numFmtId="4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0" fontId="8" fillId="0" borderId="10" xfId="58" applyFont="1" applyBorder="1">
      <alignment/>
      <protection/>
    </xf>
    <xf numFmtId="39" fontId="9" fillId="33" borderId="10" xfId="58" applyNumberFormat="1" applyFont="1" applyFill="1" applyBorder="1">
      <alignment/>
      <protection/>
    </xf>
    <xf numFmtId="10" fontId="9" fillId="33" borderId="10" xfId="58" applyNumberFormat="1" applyFont="1" applyFill="1" applyBorder="1">
      <alignment/>
      <protection/>
    </xf>
    <xf numFmtId="171" fontId="8" fillId="0" borderId="10" xfId="44" applyFont="1" applyFill="1" applyBorder="1" applyAlignment="1">
      <alignment/>
    </xf>
    <xf numFmtId="10" fontId="9" fillId="33" borderId="10" xfId="58" applyNumberFormat="1" applyFont="1" applyFill="1" applyBorder="1" applyAlignment="1">
      <alignment horizontal="right"/>
      <protection/>
    </xf>
    <xf numFmtId="4" fontId="11" fillId="0" borderId="10" xfId="59" applyNumberFormat="1" applyFont="1" applyFill="1" applyBorder="1">
      <alignment/>
      <protection/>
    </xf>
    <xf numFmtId="185" fontId="11" fillId="0" borderId="10" xfId="42" applyNumberFormat="1" applyFont="1" applyFill="1" applyBorder="1" applyAlignment="1">
      <alignment/>
    </xf>
    <xf numFmtId="0" fontId="8" fillId="0" borderId="10" xfId="58" applyFont="1" applyFill="1" applyBorder="1" applyAlignment="1">
      <alignment/>
      <protection/>
    </xf>
    <xf numFmtId="0" fontId="12" fillId="0" borderId="11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85" fontId="1" fillId="0" borderId="14" xfId="42" applyNumberFormat="1" applyFont="1" applyBorder="1" applyAlignment="1">
      <alignment/>
    </xf>
    <xf numFmtId="0" fontId="14" fillId="0" borderId="0" xfId="0" applyFont="1" applyAlignment="1">
      <alignment/>
    </xf>
    <xf numFmtId="17" fontId="0" fillId="0" borderId="0" xfId="0" applyNumberFormat="1" applyAlignment="1">
      <alignment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0" fontId="1" fillId="0" borderId="10" xfId="63" applyNumberFormat="1" applyFont="1" applyBorder="1" applyAlignment="1">
      <alignment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35" borderId="0" xfId="44" applyNumberFormat="1" applyFont="1" applyFill="1" applyBorder="1" applyAlignment="1">
      <alignment horizontal="center" vertical="top" wrapText="1"/>
    </xf>
    <xf numFmtId="0" fontId="10" fillId="36" borderId="15" xfId="58" applyFont="1" applyFill="1" applyBorder="1" applyAlignment="1">
      <alignment horizontal="center" vertical="top" wrapText="1"/>
      <protection/>
    </xf>
    <xf numFmtId="0" fontId="10" fillId="36" borderId="16" xfId="58" applyFont="1" applyFill="1" applyBorder="1" applyAlignment="1">
      <alignment horizontal="center" vertical="top" wrapText="1"/>
      <protection/>
    </xf>
    <xf numFmtId="0" fontId="10" fillId="36" borderId="17" xfId="58" applyFont="1" applyFill="1" applyBorder="1" applyAlignment="1">
      <alignment horizontal="center" vertical="top" wrapText="1"/>
      <protection/>
    </xf>
    <xf numFmtId="0" fontId="10" fillId="34" borderId="18" xfId="58" applyFont="1" applyFill="1" applyBorder="1" applyAlignment="1">
      <alignment horizontal="center" vertical="top" wrapText="1"/>
      <protection/>
    </xf>
    <xf numFmtId="0" fontId="10" fillId="34" borderId="19" xfId="58" applyFont="1" applyFill="1" applyBorder="1" applyAlignment="1">
      <alignment horizontal="center" vertical="top" wrapText="1"/>
      <protection/>
    </xf>
    <xf numFmtId="184" fontId="10" fillId="34" borderId="18" xfId="44" applyNumberFormat="1" applyFont="1" applyFill="1" applyBorder="1" applyAlignment="1">
      <alignment horizontal="center" vertical="top" wrapText="1"/>
    </xf>
    <xf numFmtId="184" fontId="10" fillId="34" borderId="19" xfId="44" applyNumberFormat="1" applyFont="1" applyFill="1" applyBorder="1" applyAlignment="1">
      <alignment horizontal="center" vertical="top" wrapText="1"/>
    </xf>
    <xf numFmtId="10" fontId="10" fillId="34" borderId="18" xfId="64" applyNumberFormat="1" applyFont="1" applyFill="1" applyBorder="1" applyAlignment="1">
      <alignment horizontal="center" vertical="top" wrapText="1"/>
    </xf>
    <xf numFmtId="10" fontId="10" fillId="34" borderId="19" xfId="64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" xfId="59"/>
    <cellStyle name="Normal_XDO_METADATA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2</xdr:col>
      <xdr:colOff>771525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3</xdr:col>
      <xdr:colOff>76200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39.140625" style="0" bestFit="1" customWidth="1"/>
    <col min="2" max="2" width="15.8515625" style="0" bestFit="1" customWidth="1"/>
  </cols>
  <sheetData>
    <row r="1" spans="1:2" ht="15.75" customHeight="1">
      <c r="A1" s="29" t="s">
        <v>0</v>
      </c>
      <c r="B1" s="30" t="s">
        <v>1</v>
      </c>
    </row>
    <row r="2" spans="1:2" ht="15">
      <c r="A2" s="31" t="s">
        <v>2</v>
      </c>
      <c r="B2" s="32">
        <v>5842426162.32</v>
      </c>
    </row>
    <row r="3" spans="1:2" ht="15">
      <c r="A3" s="31" t="s">
        <v>3</v>
      </c>
      <c r="B3" s="32">
        <v>1892635261.3</v>
      </c>
    </row>
    <row r="4" spans="1:2" ht="15">
      <c r="A4" s="31" t="s">
        <v>4</v>
      </c>
      <c r="B4" s="32">
        <v>3193886370.19</v>
      </c>
    </row>
    <row r="5" spans="1:2" ht="15">
      <c r="A5" s="31" t="s">
        <v>5</v>
      </c>
      <c r="B5" s="32">
        <v>2517030664.73</v>
      </c>
    </row>
    <row r="6" spans="1:2" ht="15">
      <c r="A6" s="31" t="s">
        <v>6</v>
      </c>
      <c r="B6" s="32">
        <v>2349182156.06</v>
      </c>
    </row>
    <row r="7" spans="1:2" ht="15">
      <c r="A7" s="31" t="s">
        <v>7</v>
      </c>
      <c r="B7" s="32">
        <v>15795160614.6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8.7109375" style="0" bestFit="1" customWidth="1"/>
  </cols>
  <sheetData>
    <row r="1" ht="15">
      <c r="A1" s="33" t="s">
        <v>94</v>
      </c>
    </row>
    <row r="2" ht="15">
      <c r="A2" t="s">
        <v>8</v>
      </c>
    </row>
    <row r="3" ht="15">
      <c r="A3" t="s">
        <v>9</v>
      </c>
    </row>
    <row r="5" ht="15">
      <c r="A5" s="33" t="s">
        <v>10</v>
      </c>
    </row>
    <row r="6" ht="15">
      <c r="A6" t="s">
        <v>8</v>
      </c>
    </row>
    <row r="7" ht="15">
      <c r="A7" t="s">
        <v>9</v>
      </c>
    </row>
    <row r="9" ht="15">
      <c r="A9" s="33" t="s">
        <v>95</v>
      </c>
    </row>
    <row r="10" ht="15">
      <c r="A10" t="s">
        <v>8</v>
      </c>
    </row>
    <row r="11" ht="15">
      <c r="A1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54"/>
  <sheetViews>
    <sheetView zoomScalePageLayoutView="0" workbookViewId="0" topLeftCell="A7">
      <selection activeCell="C60" sqref="C38:D60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42" t="s">
        <v>11</v>
      </c>
      <c r="B5" s="42"/>
      <c r="C5" s="42"/>
      <c r="D5" s="42"/>
      <c r="E5" s="42"/>
      <c r="F5" s="42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43" t="s">
        <v>12</v>
      </c>
      <c r="B7" s="43"/>
      <c r="C7" s="43"/>
      <c r="D7" s="43"/>
      <c r="E7" s="43"/>
      <c r="F7" s="43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4" t="s">
        <v>3</v>
      </c>
      <c r="B9" s="45"/>
      <c r="C9" s="45"/>
      <c r="D9" s="45"/>
      <c r="E9" s="45"/>
      <c r="F9" s="46"/>
    </row>
    <row r="10" spans="1:6" ht="15">
      <c r="A10" s="47" t="s">
        <v>13</v>
      </c>
      <c r="B10" s="49" t="s">
        <v>14</v>
      </c>
      <c r="C10" s="49" t="s">
        <v>15</v>
      </c>
      <c r="D10" s="49" t="s">
        <v>16</v>
      </c>
      <c r="E10" s="15" t="s">
        <v>17</v>
      </c>
      <c r="F10" s="51" t="s">
        <v>18</v>
      </c>
    </row>
    <row r="11" spans="1:6" ht="15">
      <c r="A11" s="48"/>
      <c r="B11" s="50"/>
      <c r="C11" s="50"/>
      <c r="D11" s="50"/>
      <c r="E11" s="15" t="s">
        <v>96</v>
      </c>
      <c r="F11" s="52"/>
    </row>
    <row r="12" spans="1:6" ht="15">
      <c r="A12" s="12"/>
      <c r="B12" s="12" t="s">
        <v>19</v>
      </c>
      <c r="C12" s="12"/>
      <c r="D12" s="16"/>
      <c r="E12" s="17"/>
      <c r="F12" s="18"/>
    </row>
    <row r="13" spans="1:6" ht="15">
      <c r="A13" s="28">
        <v>1</v>
      </c>
      <c r="B13" s="13" t="s">
        <v>20</v>
      </c>
      <c r="C13" s="13" t="s">
        <v>21</v>
      </c>
      <c r="D13" s="13">
        <v>1300</v>
      </c>
      <c r="E13" s="19">
        <v>6490.0244232</v>
      </c>
      <c r="F13" s="20">
        <v>0.34290941080439225</v>
      </c>
    </row>
    <row r="14" spans="1:6" ht="15">
      <c r="A14" s="21"/>
      <c r="B14" s="14" t="s">
        <v>24</v>
      </c>
      <c r="C14" s="14"/>
      <c r="D14" s="14"/>
      <c r="E14" s="22">
        <v>6490.024</v>
      </c>
      <c r="F14" s="23">
        <v>0.3429</v>
      </c>
    </row>
    <row r="15" spans="1:6" ht="15">
      <c r="A15" s="12"/>
      <c r="B15" s="12" t="s">
        <v>25</v>
      </c>
      <c r="C15" s="24"/>
      <c r="D15" s="16"/>
      <c r="E15" s="17">
        <v>12436.328189799999</v>
      </c>
      <c r="F15" s="18">
        <v>0.6571</v>
      </c>
    </row>
    <row r="16" spans="1:6" ht="15">
      <c r="A16" s="21"/>
      <c r="B16" s="14" t="s">
        <v>24</v>
      </c>
      <c r="C16" s="14"/>
      <c r="D16" s="14"/>
      <c r="E16" s="22">
        <v>18926.352613</v>
      </c>
      <c r="F16" s="25">
        <v>1</v>
      </c>
    </row>
    <row r="17" spans="1:6" ht="15">
      <c r="A17" s="12"/>
      <c r="B17" s="26" t="s">
        <v>26</v>
      </c>
      <c r="C17" s="12"/>
      <c r="D17" s="16"/>
      <c r="E17" s="12"/>
      <c r="F17" s="27">
        <v>506250000</v>
      </c>
    </row>
    <row r="18" spans="1:6" ht="15">
      <c r="A18" s="11"/>
      <c r="B18" s="11"/>
      <c r="C18" s="11"/>
      <c r="D18" s="11"/>
      <c r="E18" s="11"/>
      <c r="F18" s="11"/>
    </row>
    <row r="19" spans="1:6" ht="15">
      <c r="A19" s="44" t="s">
        <v>4</v>
      </c>
      <c r="B19" s="45"/>
      <c r="C19" s="45"/>
      <c r="D19" s="45"/>
      <c r="E19" s="45"/>
      <c r="F19" s="46"/>
    </row>
    <row r="20" spans="1:6" ht="15">
      <c r="A20" s="47" t="s">
        <v>13</v>
      </c>
      <c r="B20" s="49" t="s">
        <v>14</v>
      </c>
      <c r="C20" s="49" t="s">
        <v>15</v>
      </c>
      <c r="D20" s="49" t="s">
        <v>16</v>
      </c>
      <c r="E20" s="15" t="s">
        <v>17</v>
      </c>
      <c r="F20" s="51" t="s">
        <v>18</v>
      </c>
    </row>
    <row r="21" spans="1:6" ht="15">
      <c r="A21" s="48"/>
      <c r="B21" s="50"/>
      <c r="C21" s="50"/>
      <c r="D21" s="50"/>
      <c r="E21" s="15" t="s">
        <v>96</v>
      </c>
      <c r="F21" s="52"/>
    </row>
    <row r="22" spans="1:6" ht="15">
      <c r="A22" s="12"/>
      <c r="B22" s="12" t="s">
        <v>22</v>
      </c>
      <c r="C22" s="12"/>
      <c r="D22" s="16"/>
      <c r="E22" s="17"/>
      <c r="F22" s="18"/>
    </row>
    <row r="23" spans="1:6" ht="15">
      <c r="A23" s="28">
        <v>1</v>
      </c>
      <c r="B23" s="13" t="s">
        <v>27</v>
      </c>
      <c r="C23" s="13" t="s">
        <v>28</v>
      </c>
      <c r="D23" s="13">
        <v>500</v>
      </c>
      <c r="E23" s="19">
        <v>5052.9371585</v>
      </c>
      <c r="F23" s="20">
        <v>0.15820654127402184</v>
      </c>
    </row>
    <row r="24" spans="1:6" ht="15">
      <c r="A24" s="28">
        <v>2</v>
      </c>
      <c r="B24" s="13" t="s">
        <v>29</v>
      </c>
      <c r="C24" s="13" t="s">
        <v>30</v>
      </c>
      <c r="D24" s="13">
        <v>400</v>
      </c>
      <c r="E24" s="19">
        <v>4000</v>
      </c>
      <c r="F24" s="20">
        <v>0.12523927079353311</v>
      </c>
    </row>
    <row r="25" spans="1:6" ht="15">
      <c r="A25" s="28">
        <v>3</v>
      </c>
      <c r="B25" s="13" t="s">
        <v>31</v>
      </c>
      <c r="C25" s="13" t="s">
        <v>32</v>
      </c>
      <c r="D25" s="13">
        <v>360</v>
      </c>
      <c r="E25" s="19">
        <v>3600</v>
      </c>
      <c r="F25" s="20">
        <v>0.11271534371417981</v>
      </c>
    </row>
    <row r="26" spans="1:6" ht="15">
      <c r="A26" s="28">
        <v>4</v>
      </c>
      <c r="B26" s="13" t="s">
        <v>33</v>
      </c>
      <c r="C26" s="13" t="s">
        <v>34</v>
      </c>
      <c r="D26" s="13">
        <v>210</v>
      </c>
      <c r="E26" s="19">
        <v>2100</v>
      </c>
      <c r="F26" s="20">
        <v>0.0657506171666049</v>
      </c>
    </row>
    <row r="27" spans="1:6" ht="15">
      <c r="A27" s="28">
        <v>5</v>
      </c>
      <c r="B27" s="13" t="s">
        <v>35</v>
      </c>
      <c r="C27" s="13" t="s">
        <v>36</v>
      </c>
      <c r="D27" s="13">
        <v>240</v>
      </c>
      <c r="E27" s="19">
        <v>1821.7254098</v>
      </c>
      <c r="F27" s="20">
        <v>0.05703789047735058</v>
      </c>
    </row>
    <row r="28" spans="1:6" ht="15">
      <c r="A28" s="12"/>
      <c r="B28" s="12" t="s">
        <v>23</v>
      </c>
      <c r="C28" s="12"/>
      <c r="D28" s="16"/>
      <c r="E28" s="17"/>
      <c r="F28" s="18"/>
    </row>
    <row r="29" spans="1:6" ht="15">
      <c r="A29" s="28">
        <v>6</v>
      </c>
      <c r="B29" s="13" t="s">
        <v>37</v>
      </c>
      <c r="C29" s="13" t="s">
        <v>38</v>
      </c>
      <c r="D29" s="13">
        <v>407</v>
      </c>
      <c r="E29" s="19">
        <v>4105.6792213</v>
      </c>
      <c r="F29" s="20">
        <v>0.12854806794694323</v>
      </c>
    </row>
    <row r="30" spans="1:6" ht="15">
      <c r="A30" s="28">
        <v>7</v>
      </c>
      <c r="B30" s="13" t="s">
        <v>35</v>
      </c>
      <c r="C30" s="13" t="s">
        <v>39</v>
      </c>
      <c r="D30" s="13">
        <v>240</v>
      </c>
      <c r="E30" s="19">
        <v>2433.56</v>
      </c>
      <c r="F30" s="20">
        <v>0.07619431995807761</v>
      </c>
    </row>
    <row r="31" spans="1:6" ht="15">
      <c r="A31" s="28">
        <v>8</v>
      </c>
      <c r="B31" s="13" t="s">
        <v>33</v>
      </c>
      <c r="C31" s="13" t="s">
        <v>40</v>
      </c>
      <c r="D31" s="13">
        <v>60</v>
      </c>
      <c r="E31" s="19">
        <v>600</v>
      </c>
      <c r="F31" s="20">
        <v>0.01878589061902997</v>
      </c>
    </row>
    <row r="32" spans="1:6" ht="15">
      <c r="A32" s="12"/>
      <c r="B32" s="14" t="s">
        <v>24</v>
      </c>
      <c r="C32" s="14"/>
      <c r="D32" s="14"/>
      <c r="E32" s="22">
        <v>23713.902</v>
      </c>
      <c r="F32" s="23">
        <v>0.7425</v>
      </c>
    </row>
    <row r="33" spans="1:6" ht="15">
      <c r="A33" s="12"/>
      <c r="B33" s="12" t="s">
        <v>25</v>
      </c>
      <c r="C33" s="24"/>
      <c r="D33" s="16"/>
      <c r="E33" s="17">
        <v>8224.961912299996</v>
      </c>
      <c r="F33" s="18">
        <v>0.2575</v>
      </c>
    </row>
    <row r="34" spans="1:6" ht="15">
      <c r="A34" s="21"/>
      <c r="B34" s="14" t="s">
        <v>24</v>
      </c>
      <c r="C34" s="14"/>
      <c r="D34" s="14"/>
      <c r="E34" s="22">
        <v>31938.8637019</v>
      </c>
      <c r="F34" s="25">
        <v>1</v>
      </c>
    </row>
    <row r="35" spans="1:6" ht="15">
      <c r="A35" s="12"/>
      <c r="B35" s="26" t="s">
        <v>41</v>
      </c>
      <c r="C35" s="12"/>
      <c r="D35" s="16"/>
      <c r="E35" s="12"/>
      <c r="F35" s="27">
        <v>675000000</v>
      </c>
    </row>
    <row r="36" spans="1:6" ht="15">
      <c r="A36" s="11"/>
      <c r="B36" s="11"/>
      <c r="C36" s="11"/>
      <c r="D36" s="11"/>
      <c r="E36" s="11"/>
      <c r="F36" s="11"/>
    </row>
    <row r="37" spans="1:6" ht="15">
      <c r="A37" s="44" t="s">
        <v>5</v>
      </c>
      <c r="B37" s="45"/>
      <c r="C37" s="45"/>
      <c r="D37" s="45"/>
      <c r="E37" s="45"/>
      <c r="F37" s="46"/>
    </row>
    <row r="38" spans="1:6" ht="15">
      <c r="A38" s="47" t="s">
        <v>13</v>
      </c>
      <c r="B38" s="49" t="s">
        <v>14</v>
      </c>
      <c r="C38" s="49" t="s">
        <v>15</v>
      </c>
      <c r="D38" s="49" t="s">
        <v>16</v>
      </c>
      <c r="E38" s="15" t="s">
        <v>17</v>
      </c>
      <c r="F38" s="51" t="s">
        <v>18</v>
      </c>
    </row>
    <row r="39" spans="1:6" ht="15">
      <c r="A39" s="48"/>
      <c r="B39" s="50"/>
      <c r="C39" s="50"/>
      <c r="D39" s="50"/>
      <c r="E39" s="15" t="s">
        <v>96</v>
      </c>
      <c r="F39" s="52"/>
    </row>
    <row r="40" spans="1:6" ht="15">
      <c r="A40" s="12"/>
      <c r="B40" s="12" t="s">
        <v>22</v>
      </c>
      <c r="C40" s="12"/>
      <c r="D40" s="16"/>
      <c r="E40" s="17"/>
      <c r="F40" s="18"/>
    </row>
    <row r="41" spans="1:6" ht="15">
      <c r="A41" s="28">
        <v>1</v>
      </c>
      <c r="B41" s="13" t="s">
        <v>31</v>
      </c>
      <c r="C41" s="13" t="s">
        <v>42</v>
      </c>
      <c r="D41" s="13">
        <v>610</v>
      </c>
      <c r="E41" s="19">
        <v>6100</v>
      </c>
      <c r="F41" s="20">
        <v>0.2423490538067935</v>
      </c>
    </row>
    <row r="42" spans="1:6" ht="15">
      <c r="A42" s="28">
        <v>2</v>
      </c>
      <c r="B42" s="13" t="s">
        <v>29</v>
      </c>
      <c r="C42" s="13" t="s">
        <v>43</v>
      </c>
      <c r="D42" s="13">
        <v>478</v>
      </c>
      <c r="E42" s="19">
        <v>4780</v>
      </c>
      <c r="F42" s="20">
        <v>0.18990630773712672</v>
      </c>
    </row>
    <row r="43" spans="1:6" ht="15">
      <c r="A43" s="28">
        <v>3</v>
      </c>
      <c r="B43" s="13" t="s">
        <v>27</v>
      </c>
      <c r="C43" s="13" t="s">
        <v>28</v>
      </c>
      <c r="D43" s="13">
        <v>250</v>
      </c>
      <c r="E43" s="19">
        <v>2526.4685792</v>
      </c>
      <c r="F43" s="20">
        <v>0.10037496223634655</v>
      </c>
    </row>
    <row r="44" spans="1:6" ht="15">
      <c r="A44" s="28">
        <v>4</v>
      </c>
      <c r="B44" s="13" t="s">
        <v>33</v>
      </c>
      <c r="C44" s="13" t="s">
        <v>34</v>
      </c>
      <c r="D44" s="13">
        <v>210</v>
      </c>
      <c r="E44" s="19">
        <v>2100</v>
      </c>
      <c r="F44" s="20">
        <v>0.0834316414744699</v>
      </c>
    </row>
    <row r="45" spans="1:6" ht="15">
      <c r="A45" s="28">
        <v>5</v>
      </c>
      <c r="B45" s="13" t="s">
        <v>35</v>
      </c>
      <c r="C45" s="13" t="s">
        <v>36</v>
      </c>
      <c r="D45" s="13">
        <v>260</v>
      </c>
      <c r="E45" s="19">
        <v>1973.5358607</v>
      </c>
      <c r="F45" s="20">
        <v>0.07840730303187227</v>
      </c>
    </row>
    <row r="46" spans="1:6" ht="15">
      <c r="A46" s="12"/>
      <c r="B46" s="12" t="s">
        <v>23</v>
      </c>
      <c r="C46" s="12"/>
      <c r="D46" s="16"/>
      <c r="E46" s="17"/>
      <c r="F46" s="18"/>
    </row>
    <row r="47" spans="1:6" ht="15">
      <c r="A47" s="28">
        <v>6</v>
      </c>
      <c r="B47" s="13" t="s">
        <v>37</v>
      </c>
      <c r="C47" s="13" t="s">
        <v>38</v>
      </c>
      <c r="D47" s="13">
        <v>163</v>
      </c>
      <c r="E47" s="19">
        <v>1644.2892213</v>
      </c>
      <c r="F47" s="20">
        <v>0.06532654704373185</v>
      </c>
    </row>
    <row r="48" spans="1:6" ht="15">
      <c r="A48" s="28">
        <v>7</v>
      </c>
      <c r="B48" s="13" t="s">
        <v>35</v>
      </c>
      <c r="C48" s="13" t="s">
        <v>39</v>
      </c>
      <c r="D48" s="13">
        <v>160</v>
      </c>
      <c r="E48" s="19">
        <v>1622.3733333</v>
      </c>
      <c r="F48" s="20">
        <v>0.0644558429912506</v>
      </c>
    </row>
    <row r="49" spans="1:6" ht="15">
      <c r="A49" s="28">
        <v>8</v>
      </c>
      <c r="B49" s="13" t="s">
        <v>33</v>
      </c>
      <c r="C49" s="13" t="s">
        <v>40</v>
      </c>
      <c r="D49" s="13">
        <v>60</v>
      </c>
      <c r="E49" s="19">
        <v>600</v>
      </c>
      <c r="F49" s="20">
        <v>0.02383761184984854</v>
      </c>
    </row>
    <row r="50" spans="1:6" ht="15">
      <c r="A50" s="21"/>
      <c r="B50" s="14" t="s">
        <v>24</v>
      </c>
      <c r="C50" s="14"/>
      <c r="D50" s="14"/>
      <c r="E50" s="22">
        <v>21346.667</v>
      </c>
      <c r="F50" s="23">
        <v>0.8481</v>
      </c>
    </row>
    <row r="51" spans="1:6" ht="15">
      <c r="A51" s="12"/>
      <c r="B51" s="12" t="s">
        <v>25</v>
      </c>
      <c r="C51" s="24"/>
      <c r="D51" s="16"/>
      <c r="E51" s="17">
        <v>3823.639652799997</v>
      </c>
      <c r="F51" s="18">
        <v>0.1519</v>
      </c>
    </row>
    <row r="52" spans="1:6" ht="15">
      <c r="A52" s="21"/>
      <c r="B52" s="14" t="s">
        <v>24</v>
      </c>
      <c r="C52" s="14"/>
      <c r="D52" s="14"/>
      <c r="E52" s="22">
        <v>25170.3066473</v>
      </c>
      <c r="F52" s="25">
        <v>1</v>
      </c>
    </row>
    <row r="53" spans="1:6" ht="15">
      <c r="A53" s="12"/>
      <c r="B53" s="26" t="s">
        <v>44</v>
      </c>
      <c r="C53" s="12"/>
      <c r="D53" s="16"/>
      <c r="E53" s="12"/>
      <c r="F53" s="27">
        <v>543750000</v>
      </c>
    </row>
    <row r="54" spans="1:6" ht="15">
      <c r="A54" s="11"/>
      <c r="B54" s="11"/>
      <c r="C54" s="11"/>
      <c r="D54" s="11"/>
      <c r="E54" s="11"/>
      <c r="F54" s="11"/>
    </row>
  </sheetData>
  <sheetProtection/>
  <mergeCells count="20">
    <mergeCell ref="A37:F37"/>
    <mergeCell ref="A38:A39"/>
    <mergeCell ref="B38:B39"/>
    <mergeCell ref="C38:C39"/>
    <mergeCell ref="D38:D39"/>
    <mergeCell ref="F38:F39"/>
    <mergeCell ref="A19:F19"/>
    <mergeCell ref="A20:A21"/>
    <mergeCell ref="B20:B21"/>
    <mergeCell ref="C20:C21"/>
    <mergeCell ref="D20:D21"/>
    <mergeCell ref="F20:F21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horizontalDpi="300" verticalDpi="300" orientation="portrait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4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42" t="s">
        <v>11</v>
      </c>
      <c r="B5" s="42"/>
      <c r="C5" s="42"/>
      <c r="D5" s="42"/>
      <c r="E5" s="42"/>
      <c r="F5" s="42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43" t="s">
        <v>45</v>
      </c>
      <c r="B7" s="43"/>
      <c r="C7" s="43"/>
      <c r="D7" s="43"/>
      <c r="E7" s="43"/>
      <c r="F7" s="43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4" t="s">
        <v>2</v>
      </c>
      <c r="B9" s="45"/>
      <c r="C9" s="45"/>
      <c r="D9" s="45"/>
      <c r="E9" s="45"/>
      <c r="F9" s="46"/>
    </row>
    <row r="10" spans="1:6" ht="27" customHeight="1">
      <c r="A10" s="47" t="s">
        <v>13</v>
      </c>
      <c r="B10" s="49" t="s">
        <v>14</v>
      </c>
      <c r="C10" s="49" t="s">
        <v>15</v>
      </c>
      <c r="D10" s="49" t="s">
        <v>16</v>
      </c>
      <c r="E10" s="15" t="s">
        <v>17</v>
      </c>
      <c r="F10" s="51" t="s">
        <v>18</v>
      </c>
    </row>
    <row r="11" spans="1:6" ht="21.75" customHeight="1">
      <c r="A11" s="48"/>
      <c r="B11" s="50"/>
      <c r="C11" s="50"/>
      <c r="D11" s="50"/>
      <c r="E11" s="15" t="s">
        <v>96</v>
      </c>
      <c r="F11" s="52"/>
    </row>
    <row r="12" spans="1:6" ht="15">
      <c r="A12" s="12"/>
      <c r="B12" s="12" t="s">
        <v>22</v>
      </c>
      <c r="C12" s="12"/>
      <c r="D12" s="16"/>
      <c r="E12" s="17"/>
      <c r="F12" s="18"/>
    </row>
    <row r="13" spans="1:6" ht="15">
      <c r="A13" s="28">
        <v>1</v>
      </c>
      <c r="B13" s="13" t="s">
        <v>46</v>
      </c>
      <c r="C13" s="13" t="s">
        <v>47</v>
      </c>
      <c r="D13" s="13">
        <v>1250</v>
      </c>
      <c r="E13" s="19">
        <v>12864.4429718</v>
      </c>
      <c r="F13" s="20">
        <v>0.22019008224301784</v>
      </c>
    </row>
    <row r="14" spans="1:6" ht="15">
      <c r="A14" s="28">
        <v>2</v>
      </c>
      <c r="B14" s="13" t="s">
        <v>48</v>
      </c>
      <c r="C14" s="13" t="s">
        <v>49</v>
      </c>
      <c r="D14" s="13">
        <v>490</v>
      </c>
      <c r="E14" s="19">
        <v>4940.5760274</v>
      </c>
      <c r="F14" s="20">
        <v>0.08456377</v>
      </c>
    </row>
    <row r="15" spans="1:6" ht="15">
      <c r="A15" s="28">
        <v>3</v>
      </c>
      <c r="B15" s="13" t="s">
        <v>48</v>
      </c>
      <c r="C15" s="13" t="s">
        <v>50</v>
      </c>
      <c r="D15" s="13">
        <v>250</v>
      </c>
      <c r="E15" s="19">
        <v>2520.7020548</v>
      </c>
      <c r="F15" s="20">
        <v>0.04314478</v>
      </c>
    </row>
    <row r="16" spans="1:6" ht="15">
      <c r="A16" s="28">
        <v>4</v>
      </c>
      <c r="B16" s="13" t="s">
        <v>33</v>
      </c>
      <c r="C16" s="13" t="s">
        <v>51</v>
      </c>
      <c r="D16" s="13">
        <v>480</v>
      </c>
      <c r="E16" s="19">
        <v>2200</v>
      </c>
      <c r="F16" s="20">
        <v>0.03765559</v>
      </c>
    </row>
    <row r="17" spans="1:6" ht="15">
      <c r="A17" s="28">
        <v>5</v>
      </c>
      <c r="B17" s="13" t="s">
        <v>62</v>
      </c>
      <c r="C17" s="13" t="s">
        <v>63</v>
      </c>
      <c r="D17" s="13">
        <v>100</v>
      </c>
      <c r="E17" s="19">
        <v>1021.7830537</v>
      </c>
      <c r="F17" s="20">
        <v>0.017489019549615577</v>
      </c>
    </row>
    <row r="18" spans="1:6" ht="15">
      <c r="A18" s="28">
        <v>6</v>
      </c>
      <c r="B18" s="13" t="s">
        <v>29</v>
      </c>
      <c r="C18" s="13" t="s">
        <v>52</v>
      </c>
      <c r="D18" s="13">
        <v>40</v>
      </c>
      <c r="E18" s="19">
        <v>120</v>
      </c>
      <c r="F18" s="20">
        <v>0.00205394</v>
      </c>
    </row>
    <row r="19" spans="1:6" ht="15">
      <c r="A19" s="12"/>
      <c r="B19" s="12" t="s">
        <v>23</v>
      </c>
      <c r="C19" s="12"/>
      <c r="D19" s="16"/>
      <c r="E19" s="17"/>
      <c r="F19" s="18"/>
    </row>
    <row r="20" spans="1:6" ht="15">
      <c r="A20" s="28">
        <v>7</v>
      </c>
      <c r="B20" s="13" t="s">
        <v>53</v>
      </c>
      <c r="C20" s="13" t="s">
        <v>54</v>
      </c>
      <c r="D20" s="13">
        <v>750</v>
      </c>
      <c r="E20" s="19">
        <v>7566.7008196</v>
      </c>
      <c r="F20" s="20">
        <v>0.12951299</v>
      </c>
    </row>
    <row r="21" spans="1:6" ht="15">
      <c r="A21" s="28">
        <f>A20+1</f>
        <v>8</v>
      </c>
      <c r="B21" s="13" t="s">
        <v>55</v>
      </c>
      <c r="C21" s="13" t="s">
        <v>56</v>
      </c>
      <c r="D21" s="13">
        <v>750</v>
      </c>
      <c r="E21" s="19">
        <v>7500</v>
      </c>
      <c r="F21" s="20">
        <v>0.12837133</v>
      </c>
    </row>
    <row r="22" spans="1:6" ht="15">
      <c r="A22" s="28">
        <f>A21+1</f>
        <v>9</v>
      </c>
      <c r="B22" s="13" t="s">
        <v>57</v>
      </c>
      <c r="C22" s="13" t="s">
        <v>58</v>
      </c>
      <c r="D22" s="13">
        <v>500</v>
      </c>
      <c r="E22" s="19">
        <v>5043.5273973</v>
      </c>
      <c r="F22" s="20">
        <v>0.08632591</v>
      </c>
    </row>
    <row r="23" spans="1:6" ht="15">
      <c r="A23" s="28">
        <f>A22+1</f>
        <v>10</v>
      </c>
      <c r="B23" s="13" t="s">
        <v>59</v>
      </c>
      <c r="C23" s="13" t="s">
        <v>60</v>
      </c>
      <c r="D23" s="13">
        <v>500</v>
      </c>
      <c r="E23" s="19">
        <v>5041.4041096</v>
      </c>
      <c r="F23" s="20">
        <v>0.08628956</v>
      </c>
    </row>
    <row r="24" spans="1:6" ht="15">
      <c r="A24" s="28">
        <f>A23+1</f>
        <v>11</v>
      </c>
      <c r="B24" s="13" t="s">
        <v>27</v>
      </c>
      <c r="C24" s="13" t="s">
        <v>61</v>
      </c>
      <c r="D24" s="13">
        <v>350</v>
      </c>
      <c r="E24" s="19">
        <v>3537.0560109</v>
      </c>
      <c r="F24" s="20">
        <v>0.06054088</v>
      </c>
    </row>
    <row r="25" spans="1:6" ht="15">
      <c r="A25" s="28">
        <v>12</v>
      </c>
      <c r="B25" s="13" t="s">
        <v>37</v>
      </c>
      <c r="C25" s="13" t="s">
        <v>64</v>
      </c>
      <c r="D25" s="13">
        <v>80</v>
      </c>
      <c r="E25" s="19">
        <v>807.0131148</v>
      </c>
      <c r="F25" s="20">
        <v>0.01381298</v>
      </c>
    </row>
    <row r="26" spans="1:6" ht="15">
      <c r="A26" s="28">
        <f>A25+1</f>
        <v>13</v>
      </c>
      <c r="B26" s="13" t="s">
        <v>29</v>
      </c>
      <c r="C26" s="13" t="s">
        <v>65</v>
      </c>
      <c r="D26" s="13">
        <v>40</v>
      </c>
      <c r="E26" s="19">
        <v>120</v>
      </c>
      <c r="F26" s="20">
        <v>0.00205394</v>
      </c>
    </row>
    <row r="27" spans="1:6" ht="15">
      <c r="A27" s="21"/>
      <c r="B27" s="14" t="s">
        <v>24</v>
      </c>
      <c r="C27" s="14"/>
      <c r="D27" s="14"/>
      <c r="E27" s="22">
        <v>53283.2055599</v>
      </c>
      <c r="F27" s="23">
        <v>0.9120047717926334</v>
      </c>
    </row>
    <row r="28" spans="1:6" ht="15">
      <c r="A28" s="12"/>
      <c r="B28" s="12" t="s">
        <v>25</v>
      </c>
      <c r="C28" s="24"/>
      <c r="D28" s="16"/>
      <c r="E28" s="17">
        <f>E29-E27</f>
        <v>5141.056063299999</v>
      </c>
      <c r="F28" s="18">
        <v>0.08799522527912461</v>
      </c>
    </row>
    <row r="29" spans="1:6" ht="15">
      <c r="A29" s="21"/>
      <c r="B29" s="14" t="s">
        <v>24</v>
      </c>
      <c r="C29" s="14"/>
      <c r="D29" s="14"/>
      <c r="E29" s="22">
        <v>58424.2616232</v>
      </c>
      <c r="F29" s="25">
        <v>1</v>
      </c>
    </row>
    <row r="30" spans="1:6" ht="15">
      <c r="A30" s="12"/>
      <c r="B30" s="26"/>
      <c r="C30" s="12"/>
      <c r="D30" s="16"/>
      <c r="E30" s="12"/>
      <c r="F30" s="27"/>
    </row>
    <row r="32" spans="1:6" ht="15">
      <c r="A32" s="44" t="s">
        <v>6</v>
      </c>
      <c r="B32" s="45"/>
      <c r="C32" s="45"/>
      <c r="D32" s="45"/>
      <c r="E32" s="45"/>
      <c r="F32" s="46"/>
    </row>
    <row r="33" spans="1:6" ht="27" customHeight="1">
      <c r="A33" s="47" t="s">
        <v>13</v>
      </c>
      <c r="B33" s="49" t="s">
        <v>14</v>
      </c>
      <c r="C33" s="49" t="s">
        <v>15</v>
      </c>
      <c r="D33" s="49" t="s">
        <v>16</v>
      </c>
      <c r="E33" s="15" t="s">
        <v>17</v>
      </c>
      <c r="F33" s="51" t="s">
        <v>18</v>
      </c>
    </row>
    <row r="34" spans="1:6" ht="21.75" customHeight="1">
      <c r="A34" s="48"/>
      <c r="B34" s="50"/>
      <c r="C34" s="50"/>
      <c r="D34" s="50"/>
      <c r="E34" s="15" t="s">
        <v>96</v>
      </c>
      <c r="F34" s="52"/>
    </row>
    <row r="35" spans="1:6" ht="15">
      <c r="A35" s="12"/>
      <c r="B35" s="12" t="s">
        <v>22</v>
      </c>
      <c r="C35" s="12"/>
      <c r="D35" s="16"/>
      <c r="E35" s="17"/>
      <c r="F35" s="18"/>
    </row>
    <row r="36" spans="1:6" ht="15">
      <c r="A36" s="28">
        <v>1</v>
      </c>
      <c r="B36" s="13" t="s">
        <v>48</v>
      </c>
      <c r="C36" s="13" t="s">
        <v>50</v>
      </c>
      <c r="D36" s="13">
        <v>250</v>
      </c>
      <c r="E36" s="19">
        <v>2520.7020548</v>
      </c>
      <c r="F36" s="20">
        <v>0.10730126</v>
      </c>
    </row>
    <row r="37" spans="1:6" ht="15">
      <c r="A37" s="28">
        <v>2</v>
      </c>
      <c r="B37" s="13" t="s">
        <v>29</v>
      </c>
      <c r="C37" s="13" t="s">
        <v>66</v>
      </c>
      <c r="D37" s="13">
        <v>80</v>
      </c>
      <c r="E37" s="19">
        <v>800</v>
      </c>
      <c r="F37" s="20">
        <v>0.0340544</v>
      </c>
    </row>
    <row r="38" spans="1:6" ht="15">
      <c r="A38" s="28">
        <v>3</v>
      </c>
      <c r="B38" s="13" t="s">
        <v>33</v>
      </c>
      <c r="C38" s="13" t="s">
        <v>67</v>
      </c>
      <c r="D38" s="13">
        <v>80</v>
      </c>
      <c r="E38" s="19">
        <v>800</v>
      </c>
      <c r="F38" s="20">
        <v>0.0340544</v>
      </c>
    </row>
    <row r="39" spans="1:6" ht="15">
      <c r="A39" s="28">
        <v>4</v>
      </c>
      <c r="B39" s="13" t="s">
        <v>31</v>
      </c>
      <c r="C39" s="13" t="s">
        <v>68</v>
      </c>
      <c r="D39" s="13">
        <v>25</v>
      </c>
      <c r="E39" s="19">
        <v>250</v>
      </c>
      <c r="F39" s="20">
        <v>0.010642</v>
      </c>
    </row>
    <row r="40" spans="1:6" ht="15">
      <c r="A40" s="12"/>
      <c r="B40" s="12" t="s">
        <v>23</v>
      </c>
      <c r="C40" s="12"/>
      <c r="D40" s="16"/>
      <c r="E40" s="17"/>
      <c r="F40" s="18"/>
    </row>
    <row r="41" spans="1:6" ht="15">
      <c r="A41" s="28">
        <v>5</v>
      </c>
      <c r="B41" s="13" t="s">
        <v>55</v>
      </c>
      <c r="C41" s="13" t="s">
        <v>69</v>
      </c>
      <c r="D41" s="13">
        <v>500</v>
      </c>
      <c r="E41" s="19">
        <v>5000</v>
      </c>
      <c r="F41" s="20">
        <v>0.21284003</v>
      </c>
    </row>
    <row r="42" spans="1:6" ht="15">
      <c r="A42" s="28">
        <f>A41+1</f>
        <v>6</v>
      </c>
      <c r="B42" s="13" t="s">
        <v>35</v>
      </c>
      <c r="C42" s="13" t="s">
        <v>39</v>
      </c>
      <c r="D42" s="13">
        <v>350</v>
      </c>
      <c r="E42" s="19">
        <v>3548.9416667</v>
      </c>
      <c r="F42" s="20">
        <v>0.15107137</v>
      </c>
    </row>
    <row r="43" spans="1:6" ht="15">
      <c r="A43" s="28">
        <f>A42+1</f>
        <v>7</v>
      </c>
      <c r="B43" s="13" t="s">
        <v>27</v>
      </c>
      <c r="C43" s="13" t="s">
        <v>61</v>
      </c>
      <c r="D43" s="13">
        <v>150</v>
      </c>
      <c r="E43" s="19">
        <v>1515.8811475</v>
      </c>
      <c r="F43" s="20">
        <v>0.06452804</v>
      </c>
    </row>
    <row r="44" spans="1:6" ht="15">
      <c r="A44" s="28">
        <f>A43+1</f>
        <v>8</v>
      </c>
      <c r="B44" s="13" t="s">
        <v>33</v>
      </c>
      <c r="C44" s="13" t="s">
        <v>70</v>
      </c>
      <c r="D44" s="13">
        <v>100</v>
      </c>
      <c r="E44" s="19">
        <v>1000</v>
      </c>
      <c r="F44" s="20">
        <v>0.04256801</v>
      </c>
    </row>
    <row r="45" spans="1:6" ht="15">
      <c r="A45" s="28">
        <f>A44+1</f>
        <v>9</v>
      </c>
      <c r="B45" s="13" t="s">
        <v>37</v>
      </c>
      <c r="C45" s="13" t="s">
        <v>71</v>
      </c>
      <c r="D45" s="13">
        <v>30</v>
      </c>
      <c r="E45" s="19">
        <v>302.629918</v>
      </c>
      <c r="F45" s="20">
        <v>0.01288235</v>
      </c>
    </row>
    <row r="46" spans="1:6" ht="15">
      <c r="A46" s="21"/>
      <c r="B46" s="14" t="s">
        <v>24</v>
      </c>
      <c r="C46" s="14"/>
      <c r="D46" s="14"/>
      <c r="E46" s="22">
        <v>15738.155</v>
      </c>
      <c r="F46" s="23">
        <v>0.6699</v>
      </c>
    </row>
    <row r="47" spans="1:6" ht="15">
      <c r="A47" s="12"/>
      <c r="B47" s="12" t="s">
        <v>25</v>
      </c>
      <c r="C47" s="24"/>
      <c r="D47" s="16"/>
      <c r="E47" s="17">
        <v>7753.666773599999</v>
      </c>
      <c r="F47" s="18">
        <v>0.3301</v>
      </c>
    </row>
    <row r="48" spans="1:6" ht="15">
      <c r="A48" s="21"/>
      <c r="B48" s="14" t="s">
        <v>24</v>
      </c>
      <c r="C48" s="14"/>
      <c r="D48" s="14"/>
      <c r="E48" s="22">
        <v>23491.8215606</v>
      </c>
      <c r="F48" s="25">
        <v>1</v>
      </c>
    </row>
    <row r="49" spans="1:6" ht="15">
      <c r="A49" s="12"/>
      <c r="B49" s="26"/>
      <c r="C49" s="12"/>
      <c r="D49" s="16"/>
      <c r="E49" s="12"/>
      <c r="F49" s="27"/>
    </row>
  </sheetData>
  <sheetProtection/>
  <mergeCells count="14">
    <mergeCell ref="A32:F32"/>
    <mergeCell ref="A33:A34"/>
    <mergeCell ref="B33:B34"/>
    <mergeCell ref="C33:C34"/>
    <mergeCell ref="D33:D34"/>
    <mergeCell ref="F33:F34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horizontalDpi="600" verticalDpi="600" orientation="portrait" paperSize="9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13.28125" style="0" customWidth="1"/>
    <col min="4" max="4" width="15.7109375" style="0" customWidth="1"/>
    <col min="5" max="5" width="14.4218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8515625" style="0" customWidth="1"/>
  </cols>
  <sheetData>
    <row r="1" spans="1:9" ht="15">
      <c r="A1" s="55" t="s">
        <v>0</v>
      </c>
      <c r="B1" s="57" t="s">
        <v>72</v>
      </c>
      <c r="C1" s="58"/>
      <c r="D1" s="57" t="s">
        <v>73</v>
      </c>
      <c r="E1" s="58"/>
      <c r="F1" s="57" t="s">
        <v>74</v>
      </c>
      <c r="G1" s="58"/>
      <c r="H1" s="57" t="s">
        <v>75</v>
      </c>
      <c r="I1" s="58"/>
    </row>
    <row r="2" spans="1:9" ht="15">
      <c r="A2" s="56"/>
      <c r="B2" s="35" t="s">
        <v>76</v>
      </c>
      <c r="C2" s="35" t="s">
        <v>77</v>
      </c>
      <c r="D2" s="35" t="s">
        <v>76</v>
      </c>
      <c r="E2" s="35" t="s">
        <v>77</v>
      </c>
      <c r="F2" s="35" t="s">
        <v>76</v>
      </c>
      <c r="G2" s="35" t="s">
        <v>77</v>
      </c>
      <c r="H2" s="35" t="s">
        <v>76</v>
      </c>
      <c r="I2" s="35" t="s">
        <v>77</v>
      </c>
    </row>
    <row r="3" spans="1:9" ht="15">
      <c r="A3" s="36" t="s">
        <v>2</v>
      </c>
      <c r="B3" s="37">
        <v>0.25904045104980467</v>
      </c>
      <c r="C3" s="37">
        <v>0.07354316711425782</v>
      </c>
      <c r="D3" s="37">
        <v>0.09526023864746094</v>
      </c>
      <c r="E3" s="37">
        <v>0.04182777404785156</v>
      </c>
      <c r="F3" s="37">
        <v>0.051894760131835936</v>
      </c>
      <c r="G3" s="37">
        <v>0.07540855407714844</v>
      </c>
      <c r="H3" s="37">
        <v>0.08012733459472657</v>
      </c>
      <c r="I3" s="37">
        <v>0.08200416564941407</v>
      </c>
    </row>
    <row r="4" spans="1:9" ht="15">
      <c r="A4" s="36" t="s">
        <v>3</v>
      </c>
      <c r="B4" s="37">
        <v>0.519656753540039</v>
      </c>
      <c r="C4" s="37">
        <v>0.07354316711425782</v>
      </c>
      <c r="D4" s="37">
        <v>0.10087165832519532</v>
      </c>
      <c r="E4" s="37">
        <v>0.04182777404785156</v>
      </c>
      <c r="F4" s="37">
        <v>0.035255050659179686</v>
      </c>
      <c r="G4" s="37">
        <v>0.07540855407714844</v>
      </c>
      <c r="H4" s="37">
        <v>0.05946988165378571</v>
      </c>
      <c r="I4" s="37">
        <v>0.07366142272949219</v>
      </c>
    </row>
    <row r="5" spans="1:9" ht="15">
      <c r="A5" s="36" t="s">
        <v>4</v>
      </c>
      <c r="B5" s="37">
        <v>0.21679267883300782</v>
      </c>
      <c r="C5" s="37">
        <v>0.07354316711425782</v>
      </c>
      <c r="D5" s="37">
        <v>0.10002479553222657</v>
      </c>
      <c r="E5" s="37">
        <v>0.04182777404785156</v>
      </c>
      <c r="F5" s="37">
        <v>0.07968864440917969</v>
      </c>
      <c r="G5" s="37">
        <v>0.07540855407714844</v>
      </c>
      <c r="H5" s="37">
        <v>0.09046942293643952</v>
      </c>
      <c r="I5" s="37">
        <v>0.07366142272949219</v>
      </c>
    </row>
    <row r="6" spans="1:9" ht="15">
      <c r="A6" s="36" t="s">
        <v>5</v>
      </c>
      <c r="B6" s="37">
        <v>0.11049232482910157</v>
      </c>
      <c r="C6" s="37">
        <v>0.07354316711425782</v>
      </c>
      <c r="D6" s="37">
        <v>0.07906684875488282</v>
      </c>
      <c r="E6" s="37">
        <v>0.04182777404785156</v>
      </c>
      <c r="F6" s="37">
        <v>0.07874259948730469</v>
      </c>
      <c r="G6" s="37">
        <v>0.07540855407714844</v>
      </c>
      <c r="H6" s="37">
        <v>0.08750877380371094</v>
      </c>
      <c r="I6" s="37">
        <v>0.07366142272949219</v>
      </c>
    </row>
    <row r="7" spans="1:9" ht="15">
      <c r="A7" s="36" t="s">
        <v>6</v>
      </c>
      <c r="B7" s="37">
        <v>0.1758037567138672</v>
      </c>
      <c r="C7" s="37">
        <v>0.07354316711425782</v>
      </c>
      <c r="D7" s="37">
        <v>0.07842597961425782</v>
      </c>
      <c r="E7" s="37">
        <v>0.04182777404785156</v>
      </c>
      <c r="F7" s="37">
        <v>0.07899818420410157</v>
      </c>
      <c r="G7" s="37">
        <v>0.07540855407714844</v>
      </c>
      <c r="H7" s="37">
        <v>0.08109626770019532</v>
      </c>
      <c r="I7" s="37">
        <v>0.07173118591308594</v>
      </c>
    </row>
    <row r="8" spans="1:9" ht="15">
      <c r="A8" s="59" t="s">
        <v>78</v>
      </c>
      <c r="B8" s="59"/>
      <c r="C8" s="59"/>
      <c r="D8" s="59"/>
      <c r="E8" s="59"/>
      <c r="F8" s="59"/>
      <c r="G8" s="59"/>
      <c r="H8" s="38"/>
      <c r="I8" s="38"/>
    </row>
    <row r="9" spans="1:9" ht="15">
      <c r="A9" s="53" t="s">
        <v>79</v>
      </c>
      <c r="B9" s="53"/>
      <c r="C9" s="53"/>
      <c r="D9" s="53"/>
      <c r="E9" s="53"/>
      <c r="F9" s="53"/>
      <c r="G9" s="53"/>
      <c r="H9" s="53"/>
      <c r="I9" s="53"/>
    </row>
    <row r="10" spans="1:9" ht="15.75" customHeight="1">
      <c r="A10" s="39" t="s">
        <v>80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40" t="s">
        <v>81</v>
      </c>
      <c r="B11" s="41"/>
      <c r="C11" s="41"/>
      <c r="D11" s="38"/>
      <c r="E11" s="38"/>
      <c r="F11" s="38"/>
      <c r="G11" s="38"/>
      <c r="H11" s="38"/>
      <c r="I11" s="38"/>
    </row>
    <row r="12" spans="1:9" ht="15">
      <c r="A12" s="40" t="s">
        <v>82</v>
      </c>
      <c r="B12" s="41"/>
      <c r="C12" s="41"/>
      <c r="D12" s="38"/>
      <c r="E12" s="38"/>
      <c r="F12" s="38"/>
      <c r="G12" s="38"/>
      <c r="H12" s="38"/>
      <c r="I12" s="38"/>
    </row>
    <row r="13" spans="1:9" ht="15">
      <c r="A13" s="54" t="s">
        <v>83</v>
      </c>
      <c r="B13" s="54"/>
      <c r="C13" s="54"/>
      <c r="D13" s="54"/>
      <c r="E13" s="54"/>
      <c r="F13" s="54"/>
      <c r="G13" s="54"/>
      <c r="H13" s="54"/>
      <c r="I13" s="54"/>
    </row>
  </sheetData>
  <sheetProtection/>
  <mergeCells count="8">
    <mergeCell ref="A9:I9"/>
    <mergeCell ref="A13:I13"/>
    <mergeCell ref="A1:A2"/>
    <mergeCell ref="B1:C1"/>
    <mergeCell ref="D1:E1"/>
    <mergeCell ref="F1:G1"/>
    <mergeCell ref="H1:I1"/>
    <mergeCell ref="A8:G8"/>
  </mergeCells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0</v>
      </c>
      <c r="B1" s="34" t="s">
        <v>1</v>
      </c>
    </row>
    <row r="2" spans="1:2" ht="15">
      <c r="A2" t="s">
        <v>2</v>
      </c>
      <c r="B2">
        <v>1.17</v>
      </c>
    </row>
    <row r="3" spans="1:2" ht="15">
      <c r="A3" t="s">
        <v>3</v>
      </c>
      <c r="B3">
        <v>1.17</v>
      </c>
    </row>
    <row r="4" spans="1:2" ht="15">
      <c r="A4" t="s">
        <v>4</v>
      </c>
      <c r="B4">
        <v>1.17</v>
      </c>
    </row>
    <row r="5" spans="1:2" ht="15">
      <c r="A5" t="s">
        <v>5</v>
      </c>
      <c r="B5">
        <v>1.17</v>
      </c>
    </row>
    <row r="6" spans="1:2" ht="15">
      <c r="A6" t="s">
        <v>6</v>
      </c>
      <c r="B6">
        <v>1.17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84</v>
      </c>
      <c r="B1" s="2"/>
    </row>
    <row r="2" spans="1:2" ht="15.75" customHeight="1">
      <c r="A2" s="1" t="s">
        <v>85</v>
      </c>
      <c r="B2" s="5"/>
    </row>
    <row r="3" spans="1:2" ht="15">
      <c r="A3" s="1" t="s">
        <v>86</v>
      </c>
      <c r="B3" s="2"/>
    </row>
    <row r="4" spans="1:2" ht="15">
      <c r="A4" s="1" t="s">
        <v>87</v>
      </c>
      <c r="B4" s="6"/>
    </row>
    <row r="5" spans="1:2" ht="15">
      <c r="A5" s="1" t="s">
        <v>88</v>
      </c>
      <c r="B5" s="6" t="s">
        <v>89</v>
      </c>
    </row>
    <row r="6" spans="1:2" ht="15">
      <c r="A6" s="1" t="s">
        <v>90</v>
      </c>
      <c r="B6" s="6"/>
    </row>
    <row r="7" spans="1:2" ht="15">
      <c r="A7" s="1" t="s">
        <v>91</v>
      </c>
      <c r="B7" s="7"/>
    </row>
    <row r="8" spans="1:2" ht="15">
      <c r="A8" s="1" t="s">
        <v>92</v>
      </c>
      <c r="B8" s="2"/>
    </row>
    <row r="10" spans="1:2" ht="15">
      <c r="A10" s="3" t="s">
        <v>93</v>
      </c>
      <c r="B10" s="4"/>
    </row>
    <row r="13" ht="19.5" customHeight="1">
      <c r="B13" s="8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2023-11-09T12:36:32Z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8b506c40-0562-434d-86dc-76c63fd9a03b</vt:lpwstr>
  </property>
  <property fmtid="{D5CDD505-2E9C-101B-9397-08002B2CF9AE}" pid="3" name="bjSaver">
    <vt:lpwstr>Ut479ZGnlVw1RQklg2L8Ub259Exe2NBt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policy="a1f28276-51bc-4faf-8ae1-22639cbcd16a"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 - V11748 - Operations-BTG</vt:lpwstr>
  </property>
  <property fmtid="{D5CDD505-2E9C-101B-9397-08002B2CF9AE}" pid="7" name="bjClsUserRVM">
    <vt:lpwstr>[]</vt:lpwstr>
  </property>
  <property fmtid="{D5CDD505-2E9C-101B-9397-08002B2CF9AE}" pid="8" name="bjLeftHeaderLabel-first">
    <vt:lpwstr>&amp;"Tahoma,Regular"&amp;12&amp;K000000Classification : &amp;K00C000Public</vt:lpwstr>
  </property>
  <property fmtid="{D5CDD505-2E9C-101B-9397-08002B2CF9AE}" pid="9" name="bjLeftFooterLabel-first">
    <vt:lpwstr>&amp;"Tahoma,Regular"&amp;12&amp;K000000Classification : &amp;K00C000Public</vt:lpwstr>
  </property>
  <property fmtid="{D5CDD505-2E9C-101B-9397-08002B2CF9AE}" pid="10" name="bjLeftHeaderLabel-even">
    <vt:lpwstr>&amp;"Tahoma,Regular"&amp;12&amp;K000000Classification : &amp;K00C000Public</vt:lpwstr>
  </property>
  <property fmtid="{D5CDD505-2E9C-101B-9397-08002B2CF9AE}" pid="11" name="bjLeftFooterLabel-even">
    <vt:lpwstr>&amp;"Tahoma,Regular"&amp;12&amp;K000000Classification : &amp;K00C000Public</vt:lpwstr>
  </property>
  <property fmtid="{D5CDD505-2E9C-101B-9397-08002B2CF9AE}" pid="12" name="bjLeftHeaderLabel">
    <vt:lpwstr>&amp;"Tahoma,Regular"&amp;12&amp;K000000Classification : &amp;K00C000Public</vt:lpwstr>
  </property>
  <property fmtid="{D5CDD505-2E9C-101B-9397-08002B2CF9AE}" pid="13" name="bjLeftFooterLabel">
    <vt:lpwstr>&amp;"Tahoma,Regular"&amp;12&amp;K000000Classification : &amp;K00C000Public</vt:lpwstr>
  </property>
</Properties>
</file>