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perations\SEBI, AMFI and Wesite\Dashboard\FY 2017-18\"/>
    </mc:Choice>
  </mc:AlternateContent>
  <bookViews>
    <workbookView xWindow="120" yWindow="15" windowWidth="19020" windowHeight="11895"/>
  </bookViews>
  <sheets>
    <sheet name="scheme’s AUM " sheetId="1" r:id="rId1"/>
    <sheet name="Investment objective" sheetId="2" r:id="rId2"/>
    <sheet name="Expense ratios" sheetId="3" r:id="rId3"/>
    <sheet name="Portfolio details" sheetId="4" r:id="rId4"/>
    <sheet name="Scheme’s past performance" sheetId="5" r:id="rId5"/>
  </sheets>
  <calcPr calcId="152511"/>
</workbook>
</file>

<file path=xl/calcChain.xml><?xml version="1.0" encoding="utf-8"?>
<calcChain xmlns="http://schemas.openxmlformats.org/spreadsheetml/2006/main">
  <c r="D52" i="4" l="1"/>
  <c r="D31" i="4"/>
  <c r="A21" i="4"/>
  <c r="D15" i="4"/>
  <c r="D14" i="4"/>
</calcChain>
</file>

<file path=xl/sharedStrings.xml><?xml version="1.0" encoding="utf-8"?>
<sst xmlns="http://schemas.openxmlformats.org/spreadsheetml/2006/main" count="144" uniqueCount="79">
  <si>
    <t xml:space="preserve"> IL&amp;FS Infrastructure Debt Fund Series - 1A</t>
  </si>
  <si>
    <t xml:space="preserve"> IL&amp;FS Infrastructure Debt Fund Series - 1B</t>
  </si>
  <si>
    <t xml:space="preserve"> IL&amp;FS Infrastructure Debt Fund Series - 1C</t>
  </si>
  <si>
    <t xml:space="preserve"> IL&amp;FS Infrastructure Debt Fund Series - 2A</t>
  </si>
  <si>
    <t xml:space="preserve"> IL&amp;FS Infrastructure Debt Fund Series - 2B</t>
  </si>
  <si>
    <t xml:space="preserve"> IL&amp;FS Infrastructure Debt Fund Series - 2C</t>
  </si>
  <si>
    <t>Scheme Name</t>
  </si>
  <si>
    <t>Total</t>
  </si>
  <si>
    <t>IL&amp;FS Infrastructure Debt Fund - Series 2-A, 2-B and 2-C</t>
  </si>
  <si>
    <t>To generate income and capital appreciation by investing primarily in infrastructure debt instruments as permitted by SEBI from time to time</t>
  </si>
  <si>
    <t>There is no assurance or guarantee that the objective of the Scheme will be realised</t>
  </si>
  <si>
    <t>IL&amp;FS Infrastructure Debt Fund - Series 1-A, 1-B and 1-C</t>
  </si>
  <si>
    <t>Benchmark *</t>
  </si>
  <si>
    <r>
      <t xml:space="preserve">  </t>
    </r>
    <r>
      <rPr>
        <b/>
        <sz val="9"/>
        <color theme="1"/>
        <rFont val="Times New Roman"/>
        <family val="1"/>
      </rPr>
      <t>*Benchmark –</t>
    </r>
    <r>
      <rPr>
        <sz val="9"/>
        <color theme="1"/>
        <rFont val="Times New Roman"/>
        <family val="1"/>
      </rPr>
      <t xml:space="preserve"> Crisil Composite Bond Fund Index</t>
    </r>
  </si>
  <si>
    <t>Notes:-</t>
  </si>
  <si>
    <t>(a) The above scheme returns and benchmark are on an annual compounding basis</t>
  </si>
  <si>
    <t>(c) For the Scheme, IL&amp;FS Infrastructure Debt Fund-Series 2, the drawdowns are yet to be completed. Hence, the NAV will be available after the completion of the drawdown</t>
  </si>
  <si>
    <t>CBLO, Current Assets and Current Liabilities</t>
  </si>
  <si>
    <t>Babcock Borsig Limited</t>
  </si>
  <si>
    <t>Last 1 year</t>
  </si>
  <si>
    <t>Last 3 year</t>
  </si>
  <si>
    <t>Last 5 year</t>
  </si>
  <si>
    <t>Since inception</t>
  </si>
  <si>
    <t>Scheme return</t>
  </si>
  <si>
    <t>IIDF Series -1A</t>
  </si>
  <si>
    <t>NA</t>
  </si>
  <si>
    <t>IIDF Series -1B</t>
  </si>
  <si>
    <t>IIDF Series -1C</t>
  </si>
  <si>
    <r>
      <t xml:space="preserve">Past performance may or may not be sustained in future. </t>
    </r>
    <r>
      <rPr>
        <sz val="10"/>
        <color rgb="FF000000"/>
        <rFont val="Times New Roman"/>
        <family val="1"/>
      </rPr>
      <t>Returns greater than 1 year period are compounded annualized (CAGR)</t>
    </r>
  </si>
  <si>
    <t>IL&amp;FS  Infrastructure Debt Fund Series 1A</t>
  </si>
  <si>
    <t>Sr. No.</t>
  </si>
  <si>
    <t>Name of Instrument</t>
  </si>
  <si>
    <t>ISIN</t>
  </si>
  <si>
    <t>% to Net Assets</t>
  </si>
  <si>
    <t>Non Convertible Debentures-Listed</t>
  </si>
  <si>
    <t xml:space="preserve">IL&amp;FS Wind Energy Limited </t>
  </si>
  <si>
    <t>INE810V08023</t>
  </si>
  <si>
    <t>Sadbhav Infrastructure Project Limited</t>
  </si>
  <si>
    <t>INE764L07017</t>
  </si>
  <si>
    <t>Bhilwara Green Energy Limited</t>
  </si>
  <si>
    <t>INE030N07019</t>
  </si>
  <si>
    <t>Bhilangana Hydro Power Limited</t>
  </si>
  <si>
    <t>INE453I07054</t>
  </si>
  <si>
    <t>Non Convertible Debentures-Privately placed (Unlisted)</t>
  </si>
  <si>
    <t>Abhitech Developers Private Limited</t>
  </si>
  <si>
    <t>INE683V07026</t>
  </si>
  <si>
    <t>AMRI Hospitals Limited</t>
  </si>
  <si>
    <t>INE437M07034</t>
  </si>
  <si>
    <t>INE453I07096</t>
  </si>
  <si>
    <t>AD Hydro Power Limited</t>
  </si>
  <si>
    <t>INE572H07012</t>
  </si>
  <si>
    <t>INE030N07043</t>
  </si>
  <si>
    <t>IL&amp;FS  Infrastructure Debt Fund Series 1B</t>
  </si>
  <si>
    <t>INE764L07025</t>
  </si>
  <si>
    <t>INE030N07027</t>
  </si>
  <si>
    <t>INE810V08031</t>
  </si>
  <si>
    <t>INE453I07062</t>
  </si>
  <si>
    <t>INE453I07070</t>
  </si>
  <si>
    <t>INE572H07020</t>
  </si>
  <si>
    <t>INE030N07050</t>
  </si>
  <si>
    <t>INE453I07104</t>
  </si>
  <si>
    <t>INPYDBBCOC02</t>
  </si>
  <si>
    <t>INE437M07042</t>
  </si>
  <si>
    <t>INPYDBBCOC06</t>
  </si>
  <si>
    <t>IL&amp;FS  Infrastructure Debt Fund Series 1C</t>
  </si>
  <si>
    <t>INE030N07035</t>
  </si>
  <si>
    <t>INE453I07088</t>
  </si>
  <si>
    <t>Velankani Information Systems Limited</t>
  </si>
  <si>
    <t>INE430H07013</t>
  </si>
  <si>
    <t>INE810V08015</t>
  </si>
  <si>
    <t>INE430H07062</t>
  </si>
  <si>
    <t>INE572H07038</t>
  </si>
  <si>
    <t>INPYDBBCOC04</t>
  </si>
  <si>
    <t>INE437M07059</t>
  </si>
  <si>
    <t>The IL&amp;FS Financial Centre, 7th Floor, Plot C-22, G-Block, Bandra Kurla Complex, Bandra East, Mumbai-400051 (www.ilfsinfrafund.com)</t>
  </si>
  <si>
    <t>(b) The above scheme return is net of applicable expenses and benchmark return is on a gross basis</t>
  </si>
  <si>
    <t>Quantity</t>
  </si>
  <si>
    <t>Portfolio as on October 31, 2017</t>
  </si>
  <si>
    <t>BG Wind Power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</si>
</sst>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  <numFmt numFmtId="166" formatCode="_ * #,##0_)_£_ ;_ * \(#,##0\)_£_ ;_ * &quot;-&quot;??_)_£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17" fontId="0" fillId="0" borderId="0" xfId="0" applyNumberFormat="1"/>
    <xf numFmtId="0" fontId="3" fillId="0" borderId="0" xfId="0" applyFont="1"/>
    <xf numFmtId="0" fontId="12" fillId="0" borderId="0" xfId="0" applyFont="1"/>
    <xf numFmtId="17" fontId="12" fillId="0" borderId="0" xfId="0" applyNumberFormat="1" applyFont="1"/>
    <xf numFmtId="43" fontId="0" fillId="0" borderId="0" xfId="0" applyNumberFormat="1"/>
    <xf numFmtId="164" fontId="0" fillId="0" borderId="0" xfId="0" applyNumberFormat="1"/>
    <xf numFmtId="9" fontId="0" fillId="0" borderId="0" xfId="2" applyFont="1"/>
    <xf numFmtId="165" fontId="0" fillId="0" borderId="0" xfId="2" applyNumberFormat="1" applyFont="1"/>
    <xf numFmtId="0" fontId="0" fillId="0" borderId="0" xfId="0" applyAlignment="1">
      <alignment vertical="top"/>
    </xf>
    <xf numFmtId="0" fontId="4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justify" vertical="top" wrapText="1"/>
    </xf>
    <xf numFmtId="10" fontId="14" fillId="0" borderId="1" xfId="0" applyNumberFormat="1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5" fillId="0" borderId="0" xfId="0" applyFont="1" applyFill="1" applyBorder="1"/>
    <xf numFmtId="166" fontId="16" fillId="0" borderId="0" xfId="1" applyNumberFormat="1" applyFont="1" applyFill="1" applyBorder="1" applyAlignment="1">
      <alignment horizontal="center" vertical="top" wrapText="1"/>
    </xf>
    <xf numFmtId="0" fontId="15" fillId="0" borderId="0" xfId="0" applyFont="1" applyBorder="1"/>
    <xf numFmtId="10" fontId="15" fillId="0" borderId="0" xfId="0" applyNumberFormat="1" applyFont="1" applyBorder="1"/>
    <xf numFmtId="0" fontId="17" fillId="0" borderId="0" xfId="0" applyFont="1" applyFill="1" applyBorder="1"/>
    <xf numFmtId="10" fontId="15" fillId="0" borderId="0" xfId="0" applyNumberFormat="1" applyFont="1" applyFill="1" applyBorder="1"/>
    <xf numFmtId="0" fontId="18" fillId="5" borderId="0" xfId="0" applyFont="1" applyFill="1" applyBorder="1"/>
    <xf numFmtId="10" fontId="18" fillId="5" borderId="0" xfId="0" applyNumberFormat="1" applyFont="1" applyFill="1" applyBorder="1"/>
    <xf numFmtId="43" fontId="15" fillId="0" borderId="0" xfId="1" applyFont="1" applyFill="1" applyBorder="1"/>
    <xf numFmtId="10" fontId="18" fillId="5" borderId="0" xfId="0" applyNumberFormat="1" applyFont="1" applyFill="1" applyBorder="1" applyAlignment="1">
      <alignment horizontal="right"/>
    </xf>
    <xf numFmtId="4" fontId="15" fillId="0" borderId="0" xfId="3" applyNumberFormat="1" applyFont="1" applyFill="1" applyBorder="1"/>
    <xf numFmtId="0" fontId="18" fillId="6" borderId="0" xfId="0" applyFont="1" applyFill="1" applyBorder="1"/>
    <xf numFmtId="10" fontId="18" fillId="6" borderId="0" xfId="2" applyNumberFormat="1" applyFont="1" applyFill="1" applyBorder="1"/>
    <xf numFmtId="10" fontId="18" fillId="5" borderId="0" xfId="1" applyNumberFormat="1" applyFont="1" applyFill="1" applyBorder="1"/>
    <xf numFmtId="165" fontId="15" fillId="0" borderId="0" xfId="1" applyNumberFormat="1" applyFont="1" applyFill="1" applyBorder="1"/>
    <xf numFmtId="165" fontId="19" fillId="0" borderId="0" xfId="1" applyNumberFormat="1" applyFont="1" applyFill="1" applyBorder="1"/>
    <xf numFmtId="165" fontId="0" fillId="0" borderId="1" xfId="1" applyNumberFormat="1" applyFont="1" applyBorder="1"/>
    <xf numFmtId="166" fontId="16" fillId="4" borderId="0" xfId="1" applyNumberFormat="1" applyFont="1" applyFill="1" applyBorder="1" applyAlignment="1">
      <alignment horizontal="center" vertical="top" wrapText="1"/>
    </xf>
    <xf numFmtId="0" fontId="16" fillId="4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166" fontId="16" fillId="3" borderId="0" xfId="1" applyNumberFormat="1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 wrapText="1"/>
    </xf>
    <xf numFmtId="10" fontId="16" fillId="4" borderId="0" xfId="2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43" fontId="16" fillId="0" borderId="0" xfId="1" applyFont="1" applyFill="1" applyBorder="1" applyAlignment="1">
      <alignment horizontal="center" vertical="top" wrapText="1"/>
    </xf>
    <xf numFmtId="0" fontId="18" fillId="0" borderId="0" xfId="0" applyFont="1" applyFill="1" applyBorder="1"/>
    <xf numFmtId="3" fontId="19" fillId="0" borderId="0" xfId="0" applyNumberFormat="1" applyFont="1" applyFill="1" applyBorder="1"/>
  </cellXfs>
  <cellStyles count="4">
    <cellStyle name="Comma" xfId="1" builtinId="3"/>
    <cellStyle name="Normal" xfId="0" builtinId="0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2781300</xdr:colOff>
      <xdr:row>0</xdr:row>
      <xdr:rowOff>0</xdr:rowOff>
    </xdr:from>
    <xdr:to>
      <xdr:col>4</xdr:col>
      <xdr:colOff>128867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2781300</xdr:colOff>
      <xdr:row>0</xdr:row>
      <xdr:rowOff>0</xdr:rowOff>
    </xdr:from>
    <xdr:to>
      <xdr:col>4</xdr:col>
      <xdr:colOff>128867</xdr:colOff>
      <xdr:row>2</xdr:row>
      <xdr:rowOff>161925</xdr:rowOff>
    </xdr:to>
    <xdr:pic>
      <xdr:nvPicPr>
        <xdr:cNvPr id="3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2781300</xdr:colOff>
      <xdr:row>0</xdr:row>
      <xdr:rowOff>0</xdr:rowOff>
    </xdr:from>
    <xdr:to>
      <xdr:col>4</xdr:col>
      <xdr:colOff>128867</xdr:colOff>
      <xdr:row>2</xdr:row>
      <xdr:rowOff>161925</xdr:rowOff>
    </xdr:to>
    <xdr:pic>
      <xdr:nvPicPr>
        <xdr:cNvPr id="4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2781300</xdr:colOff>
      <xdr:row>0</xdr:row>
      <xdr:rowOff>0</xdr:rowOff>
    </xdr:from>
    <xdr:to>
      <xdr:col>3</xdr:col>
      <xdr:colOff>285750</xdr:colOff>
      <xdr:row>2</xdr:row>
      <xdr:rowOff>161925</xdr:rowOff>
    </xdr:to>
    <xdr:pic>
      <xdr:nvPicPr>
        <xdr:cNvPr id="5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2781300</xdr:colOff>
      <xdr:row>0</xdr:row>
      <xdr:rowOff>0</xdr:rowOff>
    </xdr:from>
    <xdr:to>
      <xdr:col>4</xdr:col>
      <xdr:colOff>133350</xdr:colOff>
      <xdr:row>2</xdr:row>
      <xdr:rowOff>161925</xdr:rowOff>
    </xdr:to>
    <xdr:pic>
      <xdr:nvPicPr>
        <xdr:cNvPr id="6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B2" sqref="B2:B7"/>
    </sheetView>
  </sheetViews>
  <sheetFormatPr defaultRowHeight="15" x14ac:dyDescent="0.25"/>
  <cols>
    <col min="1" max="1" width="38.7109375" bestFit="1" customWidth="1"/>
    <col min="2" max="2" width="18.5703125" bestFit="1" customWidth="1"/>
    <col min="3" max="3" width="11" bestFit="1" customWidth="1"/>
    <col min="4" max="5" width="14.28515625" bestFit="1" customWidth="1"/>
  </cols>
  <sheetData>
    <row r="1" spans="1:5" x14ac:dyDescent="0.25">
      <c r="A1" s="3" t="s">
        <v>6</v>
      </c>
      <c r="B1" s="4">
        <v>43039</v>
      </c>
    </row>
    <row r="2" spans="1:5" x14ac:dyDescent="0.25">
      <c r="A2" t="s">
        <v>0</v>
      </c>
      <c r="B2" s="33">
        <v>3508360921.9326701</v>
      </c>
      <c r="C2" s="5"/>
      <c r="D2" s="7"/>
      <c r="E2" s="8"/>
    </row>
    <row r="3" spans="1:5" x14ac:dyDescent="0.25">
      <c r="A3" t="s">
        <v>1</v>
      </c>
      <c r="B3" s="33">
        <v>3501167588.8036098</v>
      </c>
      <c r="C3" s="5"/>
      <c r="D3" s="7"/>
      <c r="E3" s="8"/>
    </row>
    <row r="4" spans="1:5" x14ac:dyDescent="0.25">
      <c r="A4" t="s">
        <v>2</v>
      </c>
      <c r="B4" s="33">
        <v>4082847107.3237901</v>
      </c>
      <c r="C4" s="5"/>
      <c r="D4" s="7"/>
      <c r="E4" s="8"/>
    </row>
    <row r="5" spans="1:5" x14ac:dyDescent="0.25">
      <c r="A5" t="s">
        <v>3</v>
      </c>
      <c r="B5" s="33">
        <v>1425322244.76717</v>
      </c>
      <c r="C5" s="5"/>
      <c r="D5" s="7"/>
      <c r="E5" s="8"/>
    </row>
    <row r="6" spans="1:5" x14ac:dyDescent="0.25">
      <c r="A6" t="s">
        <v>4</v>
      </c>
      <c r="B6" s="33">
        <v>1933798143.88059</v>
      </c>
      <c r="C6" s="5"/>
      <c r="D6" s="7"/>
      <c r="E6" s="8"/>
    </row>
    <row r="7" spans="1:5" x14ac:dyDescent="0.25">
      <c r="A7" t="s">
        <v>5</v>
      </c>
      <c r="B7" s="33">
        <v>1536410183.1965201</v>
      </c>
      <c r="C7" s="5"/>
      <c r="D7" s="7"/>
      <c r="E7" s="8"/>
    </row>
    <row r="8" spans="1:5" x14ac:dyDescent="0.25">
      <c r="B8" s="5"/>
    </row>
    <row r="9" spans="1:5" x14ac:dyDescent="0.25">
      <c r="B9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D10" sqref="D10"/>
    </sheetView>
  </sheetViews>
  <sheetFormatPr defaultRowHeight="15" x14ac:dyDescent="0.25"/>
  <sheetData>
    <row r="1" spans="1:1" x14ac:dyDescent="0.25">
      <c r="A1" s="2" t="s">
        <v>11</v>
      </c>
    </row>
    <row r="2" spans="1:1" x14ac:dyDescent="0.25">
      <c r="A2" t="s">
        <v>9</v>
      </c>
    </row>
    <row r="3" spans="1:1" x14ac:dyDescent="0.25">
      <c r="A3" t="s">
        <v>10</v>
      </c>
    </row>
    <row r="5" spans="1:1" x14ac:dyDescent="0.25">
      <c r="A5" s="2" t="s">
        <v>8</v>
      </c>
    </row>
    <row r="6" spans="1:1" x14ac:dyDescent="0.25">
      <c r="A6" t="s">
        <v>9</v>
      </c>
    </row>
    <row r="7" spans="1:1" x14ac:dyDescent="0.25">
      <c r="A7" t="s">
        <v>10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C1" sqref="C1"/>
    </sheetView>
  </sheetViews>
  <sheetFormatPr defaultRowHeight="15" x14ac:dyDescent="0.25"/>
  <cols>
    <col min="1" max="1" width="39.140625" bestFit="1" customWidth="1"/>
    <col min="2" max="2" width="7.42578125" bestFit="1" customWidth="1"/>
  </cols>
  <sheetData>
    <row r="1" spans="1:2" x14ac:dyDescent="0.25">
      <c r="A1" t="s">
        <v>6</v>
      </c>
      <c r="B1" s="1">
        <v>43039</v>
      </c>
    </row>
    <row r="2" spans="1:2" x14ac:dyDescent="0.25">
      <c r="A2" t="s">
        <v>0</v>
      </c>
      <c r="B2">
        <v>1.48</v>
      </c>
    </row>
    <row r="3" spans="1:2" x14ac:dyDescent="0.25">
      <c r="A3" t="s">
        <v>1</v>
      </c>
      <c r="B3">
        <v>1.48</v>
      </c>
    </row>
    <row r="4" spans="1:2" x14ac:dyDescent="0.25">
      <c r="A4" t="s">
        <v>2</v>
      </c>
      <c r="B4">
        <v>1.48</v>
      </c>
    </row>
    <row r="5" spans="1:2" x14ac:dyDescent="0.25">
      <c r="A5" t="s">
        <v>3</v>
      </c>
      <c r="B5">
        <v>1.48</v>
      </c>
    </row>
    <row r="6" spans="1:2" x14ac:dyDescent="0.25">
      <c r="A6" t="s">
        <v>4</v>
      </c>
      <c r="B6">
        <v>1.48</v>
      </c>
    </row>
    <row r="7" spans="1:2" x14ac:dyDescent="0.25">
      <c r="A7" t="s">
        <v>5</v>
      </c>
      <c r="B7">
        <v>1.48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64"/>
  <sheetViews>
    <sheetView zoomScale="85" zoomScaleNormal="85" workbookViewId="0">
      <selection activeCell="B13" sqref="B13"/>
    </sheetView>
  </sheetViews>
  <sheetFormatPr defaultRowHeight="15.75" x14ac:dyDescent="0.25"/>
  <cols>
    <col min="1" max="1" width="7.5703125" style="17" customWidth="1"/>
    <col min="2" max="2" width="61.28515625" style="17" customWidth="1"/>
    <col min="3" max="3" width="20" style="17" bestFit="1" customWidth="1"/>
    <col min="4" max="4" width="15.7109375" style="31" customWidth="1"/>
    <col min="5" max="5" width="15.85546875" style="17" customWidth="1"/>
    <col min="6" max="6" width="16.28515625" style="17" bestFit="1" customWidth="1"/>
    <col min="7" max="246" width="9.140625" style="17"/>
    <col min="247" max="247" width="7.5703125" style="17" customWidth="1"/>
    <col min="248" max="248" width="74.7109375" style="17" customWidth="1"/>
    <col min="249" max="249" width="20" style="17" bestFit="1" customWidth="1"/>
    <col min="250" max="250" width="15.7109375" style="17" customWidth="1"/>
    <col min="251" max="251" width="18.5703125" style="17" customWidth="1"/>
    <col min="252" max="252" width="16.85546875" style="17" customWidth="1"/>
    <col min="253" max="253" width="15.85546875" style="17" customWidth="1"/>
    <col min="254" max="254" width="16.28515625" style="17" bestFit="1" customWidth="1"/>
    <col min="255" max="256" width="0" style="17" hidden="1" customWidth="1"/>
    <col min="257" max="257" width="15.7109375" style="17" customWidth="1"/>
    <col min="258" max="502" width="9.140625" style="17"/>
    <col min="503" max="503" width="7.5703125" style="17" customWidth="1"/>
    <col min="504" max="504" width="74.7109375" style="17" customWidth="1"/>
    <col min="505" max="505" width="20" style="17" bestFit="1" customWidth="1"/>
    <col min="506" max="506" width="15.7109375" style="17" customWidth="1"/>
    <col min="507" max="507" width="18.5703125" style="17" customWidth="1"/>
    <col min="508" max="508" width="16.85546875" style="17" customWidth="1"/>
    <col min="509" max="509" width="15.85546875" style="17" customWidth="1"/>
    <col min="510" max="510" width="16.28515625" style="17" bestFit="1" customWidth="1"/>
    <col min="511" max="512" width="0" style="17" hidden="1" customWidth="1"/>
    <col min="513" max="513" width="15.7109375" style="17" customWidth="1"/>
    <col min="514" max="758" width="9.140625" style="17"/>
    <col min="759" max="759" width="7.5703125" style="17" customWidth="1"/>
    <col min="760" max="760" width="74.7109375" style="17" customWidth="1"/>
    <col min="761" max="761" width="20" style="17" bestFit="1" customWidth="1"/>
    <col min="762" max="762" width="15.7109375" style="17" customWidth="1"/>
    <col min="763" max="763" width="18.5703125" style="17" customWidth="1"/>
    <col min="764" max="764" width="16.85546875" style="17" customWidth="1"/>
    <col min="765" max="765" width="15.85546875" style="17" customWidth="1"/>
    <col min="766" max="766" width="16.28515625" style="17" bestFit="1" customWidth="1"/>
    <col min="767" max="768" width="0" style="17" hidden="1" customWidth="1"/>
    <col min="769" max="769" width="15.7109375" style="17" customWidth="1"/>
    <col min="770" max="1014" width="9.140625" style="17"/>
    <col min="1015" max="1015" width="7.5703125" style="17" customWidth="1"/>
    <col min="1016" max="1016" width="74.7109375" style="17" customWidth="1"/>
    <col min="1017" max="1017" width="20" style="17" bestFit="1" customWidth="1"/>
    <col min="1018" max="1018" width="15.7109375" style="17" customWidth="1"/>
    <col min="1019" max="1019" width="18.5703125" style="17" customWidth="1"/>
    <col min="1020" max="1020" width="16.85546875" style="17" customWidth="1"/>
    <col min="1021" max="1021" width="15.85546875" style="17" customWidth="1"/>
    <col min="1022" max="1022" width="16.28515625" style="17" bestFit="1" customWidth="1"/>
    <col min="1023" max="1024" width="0" style="17" hidden="1" customWidth="1"/>
    <col min="1025" max="1025" width="15.7109375" style="17" customWidth="1"/>
    <col min="1026" max="1270" width="9.140625" style="17"/>
    <col min="1271" max="1271" width="7.5703125" style="17" customWidth="1"/>
    <col min="1272" max="1272" width="74.7109375" style="17" customWidth="1"/>
    <col min="1273" max="1273" width="20" style="17" bestFit="1" customWidth="1"/>
    <col min="1274" max="1274" width="15.7109375" style="17" customWidth="1"/>
    <col min="1275" max="1275" width="18.5703125" style="17" customWidth="1"/>
    <col min="1276" max="1276" width="16.85546875" style="17" customWidth="1"/>
    <col min="1277" max="1277" width="15.85546875" style="17" customWidth="1"/>
    <col min="1278" max="1278" width="16.28515625" style="17" bestFit="1" customWidth="1"/>
    <col min="1279" max="1280" width="0" style="17" hidden="1" customWidth="1"/>
    <col min="1281" max="1281" width="15.7109375" style="17" customWidth="1"/>
    <col min="1282" max="1526" width="9.140625" style="17"/>
    <col min="1527" max="1527" width="7.5703125" style="17" customWidth="1"/>
    <col min="1528" max="1528" width="74.7109375" style="17" customWidth="1"/>
    <col min="1529" max="1529" width="20" style="17" bestFit="1" customWidth="1"/>
    <col min="1530" max="1530" width="15.7109375" style="17" customWidth="1"/>
    <col min="1531" max="1531" width="18.5703125" style="17" customWidth="1"/>
    <col min="1532" max="1532" width="16.85546875" style="17" customWidth="1"/>
    <col min="1533" max="1533" width="15.85546875" style="17" customWidth="1"/>
    <col min="1534" max="1534" width="16.28515625" style="17" bestFit="1" customWidth="1"/>
    <col min="1535" max="1536" width="0" style="17" hidden="1" customWidth="1"/>
    <col min="1537" max="1537" width="15.7109375" style="17" customWidth="1"/>
    <col min="1538" max="1782" width="9.140625" style="17"/>
    <col min="1783" max="1783" width="7.5703125" style="17" customWidth="1"/>
    <col min="1784" max="1784" width="74.7109375" style="17" customWidth="1"/>
    <col min="1785" max="1785" width="20" style="17" bestFit="1" customWidth="1"/>
    <col min="1786" max="1786" width="15.7109375" style="17" customWidth="1"/>
    <col min="1787" max="1787" width="18.5703125" style="17" customWidth="1"/>
    <col min="1788" max="1788" width="16.85546875" style="17" customWidth="1"/>
    <col min="1789" max="1789" width="15.85546875" style="17" customWidth="1"/>
    <col min="1790" max="1790" width="16.28515625" style="17" bestFit="1" customWidth="1"/>
    <col min="1791" max="1792" width="0" style="17" hidden="1" customWidth="1"/>
    <col min="1793" max="1793" width="15.7109375" style="17" customWidth="1"/>
    <col min="1794" max="2038" width="9.140625" style="17"/>
    <col min="2039" max="2039" width="7.5703125" style="17" customWidth="1"/>
    <col min="2040" max="2040" width="74.7109375" style="17" customWidth="1"/>
    <col min="2041" max="2041" width="20" style="17" bestFit="1" customWidth="1"/>
    <col min="2042" max="2042" width="15.7109375" style="17" customWidth="1"/>
    <col min="2043" max="2043" width="18.5703125" style="17" customWidth="1"/>
    <col min="2044" max="2044" width="16.85546875" style="17" customWidth="1"/>
    <col min="2045" max="2045" width="15.85546875" style="17" customWidth="1"/>
    <col min="2046" max="2046" width="16.28515625" style="17" bestFit="1" customWidth="1"/>
    <col min="2047" max="2048" width="0" style="17" hidden="1" customWidth="1"/>
    <col min="2049" max="2049" width="15.7109375" style="17" customWidth="1"/>
    <col min="2050" max="2294" width="9.140625" style="17"/>
    <col min="2295" max="2295" width="7.5703125" style="17" customWidth="1"/>
    <col min="2296" max="2296" width="74.7109375" style="17" customWidth="1"/>
    <col min="2297" max="2297" width="20" style="17" bestFit="1" customWidth="1"/>
    <col min="2298" max="2298" width="15.7109375" style="17" customWidth="1"/>
    <col min="2299" max="2299" width="18.5703125" style="17" customWidth="1"/>
    <col min="2300" max="2300" width="16.85546875" style="17" customWidth="1"/>
    <col min="2301" max="2301" width="15.85546875" style="17" customWidth="1"/>
    <col min="2302" max="2302" width="16.28515625" style="17" bestFit="1" customWidth="1"/>
    <col min="2303" max="2304" width="0" style="17" hidden="1" customWidth="1"/>
    <col min="2305" max="2305" width="15.7109375" style="17" customWidth="1"/>
    <col min="2306" max="2550" width="9.140625" style="17"/>
    <col min="2551" max="2551" width="7.5703125" style="17" customWidth="1"/>
    <col min="2552" max="2552" width="74.7109375" style="17" customWidth="1"/>
    <col min="2553" max="2553" width="20" style="17" bestFit="1" customWidth="1"/>
    <col min="2554" max="2554" width="15.7109375" style="17" customWidth="1"/>
    <col min="2555" max="2555" width="18.5703125" style="17" customWidth="1"/>
    <col min="2556" max="2556" width="16.85546875" style="17" customWidth="1"/>
    <col min="2557" max="2557" width="15.85546875" style="17" customWidth="1"/>
    <col min="2558" max="2558" width="16.28515625" style="17" bestFit="1" customWidth="1"/>
    <col min="2559" max="2560" width="0" style="17" hidden="1" customWidth="1"/>
    <col min="2561" max="2561" width="15.7109375" style="17" customWidth="1"/>
    <col min="2562" max="2806" width="9.140625" style="17"/>
    <col min="2807" max="2807" width="7.5703125" style="17" customWidth="1"/>
    <col min="2808" max="2808" width="74.7109375" style="17" customWidth="1"/>
    <col min="2809" max="2809" width="20" style="17" bestFit="1" customWidth="1"/>
    <col min="2810" max="2810" width="15.7109375" style="17" customWidth="1"/>
    <col min="2811" max="2811" width="18.5703125" style="17" customWidth="1"/>
    <col min="2812" max="2812" width="16.85546875" style="17" customWidth="1"/>
    <col min="2813" max="2813" width="15.85546875" style="17" customWidth="1"/>
    <col min="2814" max="2814" width="16.28515625" style="17" bestFit="1" customWidth="1"/>
    <col min="2815" max="2816" width="0" style="17" hidden="1" customWidth="1"/>
    <col min="2817" max="2817" width="15.7109375" style="17" customWidth="1"/>
    <col min="2818" max="3062" width="9.140625" style="17"/>
    <col min="3063" max="3063" width="7.5703125" style="17" customWidth="1"/>
    <col min="3064" max="3064" width="74.7109375" style="17" customWidth="1"/>
    <col min="3065" max="3065" width="20" style="17" bestFit="1" customWidth="1"/>
    <col min="3066" max="3066" width="15.7109375" style="17" customWidth="1"/>
    <col min="3067" max="3067" width="18.5703125" style="17" customWidth="1"/>
    <col min="3068" max="3068" width="16.85546875" style="17" customWidth="1"/>
    <col min="3069" max="3069" width="15.85546875" style="17" customWidth="1"/>
    <col min="3070" max="3070" width="16.28515625" style="17" bestFit="1" customWidth="1"/>
    <col min="3071" max="3072" width="0" style="17" hidden="1" customWidth="1"/>
    <col min="3073" max="3073" width="15.7109375" style="17" customWidth="1"/>
    <col min="3074" max="3318" width="9.140625" style="17"/>
    <col min="3319" max="3319" width="7.5703125" style="17" customWidth="1"/>
    <col min="3320" max="3320" width="74.7109375" style="17" customWidth="1"/>
    <col min="3321" max="3321" width="20" style="17" bestFit="1" customWidth="1"/>
    <col min="3322" max="3322" width="15.7109375" style="17" customWidth="1"/>
    <col min="3323" max="3323" width="18.5703125" style="17" customWidth="1"/>
    <col min="3324" max="3324" width="16.85546875" style="17" customWidth="1"/>
    <col min="3325" max="3325" width="15.85546875" style="17" customWidth="1"/>
    <col min="3326" max="3326" width="16.28515625" style="17" bestFit="1" customWidth="1"/>
    <col min="3327" max="3328" width="0" style="17" hidden="1" customWidth="1"/>
    <col min="3329" max="3329" width="15.7109375" style="17" customWidth="1"/>
    <col min="3330" max="3574" width="9.140625" style="17"/>
    <col min="3575" max="3575" width="7.5703125" style="17" customWidth="1"/>
    <col min="3576" max="3576" width="74.7109375" style="17" customWidth="1"/>
    <col min="3577" max="3577" width="20" style="17" bestFit="1" customWidth="1"/>
    <col min="3578" max="3578" width="15.7109375" style="17" customWidth="1"/>
    <col min="3579" max="3579" width="18.5703125" style="17" customWidth="1"/>
    <col min="3580" max="3580" width="16.85546875" style="17" customWidth="1"/>
    <col min="3581" max="3581" width="15.85546875" style="17" customWidth="1"/>
    <col min="3582" max="3582" width="16.28515625" style="17" bestFit="1" customWidth="1"/>
    <col min="3583" max="3584" width="0" style="17" hidden="1" customWidth="1"/>
    <col min="3585" max="3585" width="15.7109375" style="17" customWidth="1"/>
    <col min="3586" max="3830" width="9.140625" style="17"/>
    <col min="3831" max="3831" width="7.5703125" style="17" customWidth="1"/>
    <col min="3832" max="3832" width="74.7109375" style="17" customWidth="1"/>
    <col min="3833" max="3833" width="20" style="17" bestFit="1" customWidth="1"/>
    <col min="3834" max="3834" width="15.7109375" style="17" customWidth="1"/>
    <col min="3835" max="3835" width="18.5703125" style="17" customWidth="1"/>
    <col min="3836" max="3836" width="16.85546875" style="17" customWidth="1"/>
    <col min="3837" max="3837" width="15.85546875" style="17" customWidth="1"/>
    <col min="3838" max="3838" width="16.28515625" style="17" bestFit="1" customWidth="1"/>
    <col min="3839" max="3840" width="0" style="17" hidden="1" customWidth="1"/>
    <col min="3841" max="3841" width="15.7109375" style="17" customWidth="1"/>
    <col min="3842" max="4086" width="9.140625" style="17"/>
    <col min="4087" max="4087" width="7.5703125" style="17" customWidth="1"/>
    <col min="4088" max="4088" width="74.7109375" style="17" customWidth="1"/>
    <col min="4089" max="4089" width="20" style="17" bestFit="1" customWidth="1"/>
    <col min="4090" max="4090" width="15.7109375" style="17" customWidth="1"/>
    <col min="4091" max="4091" width="18.5703125" style="17" customWidth="1"/>
    <col min="4092" max="4092" width="16.85546875" style="17" customWidth="1"/>
    <col min="4093" max="4093" width="15.85546875" style="17" customWidth="1"/>
    <col min="4094" max="4094" width="16.28515625" style="17" bestFit="1" customWidth="1"/>
    <col min="4095" max="4096" width="0" style="17" hidden="1" customWidth="1"/>
    <col min="4097" max="4097" width="15.7109375" style="17" customWidth="1"/>
    <col min="4098" max="4342" width="9.140625" style="17"/>
    <col min="4343" max="4343" width="7.5703125" style="17" customWidth="1"/>
    <col min="4344" max="4344" width="74.7109375" style="17" customWidth="1"/>
    <col min="4345" max="4345" width="20" style="17" bestFit="1" customWidth="1"/>
    <col min="4346" max="4346" width="15.7109375" style="17" customWidth="1"/>
    <col min="4347" max="4347" width="18.5703125" style="17" customWidth="1"/>
    <col min="4348" max="4348" width="16.85546875" style="17" customWidth="1"/>
    <col min="4349" max="4349" width="15.85546875" style="17" customWidth="1"/>
    <col min="4350" max="4350" width="16.28515625" style="17" bestFit="1" customWidth="1"/>
    <col min="4351" max="4352" width="0" style="17" hidden="1" customWidth="1"/>
    <col min="4353" max="4353" width="15.7109375" style="17" customWidth="1"/>
    <col min="4354" max="4598" width="9.140625" style="17"/>
    <col min="4599" max="4599" width="7.5703125" style="17" customWidth="1"/>
    <col min="4600" max="4600" width="74.7109375" style="17" customWidth="1"/>
    <col min="4601" max="4601" width="20" style="17" bestFit="1" customWidth="1"/>
    <col min="4602" max="4602" width="15.7109375" style="17" customWidth="1"/>
    <col min="4603" max="4603" width="18.5703125" style="17" customWidth="1"/>
    <col min="4604" max="4604" width="16.85546875" style="17" customWidth="1"/>
    <col min="4605" max="4605" width="15.85546875" style="17" customWidth="1"/>
    <col min="4606" max="4606" width="16.28515625" style="17" bestFit="1" customWidth="1"/>
    <col min="4607" max="4608" width="0" style="17" hidden="1" customWidth="1"/>
    <col min="4609" max="4609" width="15.7109375" style="17" customWidth="1"/>
    <col min="4610" max="4854" width="9.140625" style="17"/>
    <col min="4855" max="4855" width="7.5703125" style="17" customWidth="1"/>
    <col min="4856" max="4856" width="74.7109375" style="17" customWidth="1"/>
    <col min="4857" max="4857" width="20" style="17" bestFit="1" customWidth="1"/>
    <col min="4858" max="4858" width="15.7109375" style="17" customWidth="1"/>
    <col min="4859" max="4859" width="18.5703125" style="17" customWidth="1"/>
    <col min="4860" max="4860" width="16.85546875" style="17" customWidth="1"/>
    <col min="4861" max="4861" width="15.85546875" style="17" customWidth="1"/>
    <col min="4862" max="4862" width="16.28515625" style="17" bestFit="1" customWidth="1"/>
    <col min="4863" max="4864" width="0" style="17" hidden="1" customWidth="1"/>
    <col min="4865" max="4865" width="15.7109375" style="17" customWidth="1"/>
    <col min="4866" max="5110" width="9.140625" style="17"/>
    <col min="5111" max="5111" width="7.5703125" style="17" customWidth="1"/>
    <col min="5112" max="5112" width="74.7109375" style="17" customWidth="1"/>
    <col min="5113" max="5113" width="20" style="17" bestFit="1" customWidth="1"/>
    <col min="5114" max="5114" width="15.7109375" style="17" customWidth="1"/>
    <col min="5115" max="5115" width="18.5703125" style="17" customWidth="1"/>
    <col min="5116" max="5116" width="16.85546875" style="17" customWidth="1"/>
    <col min="5117" max="5117" width="15.85546875" style="17" customWidth="1"/>
    <col min="5118" max="5118" width="16.28515625" style="17" bestFit="1" customWidth="1"/>
    <col min="5119" max="5120" width="0" style="17" hidden="1" customWidth="1"/>
    <col min="5121" max="5121" width="15.7109375" style="17" customWidth="1"/>
    <col min="5122" max="5366" width="9.140625" style="17"/>
    <col min="5367" max="5367" width="7.5703125" style="17" customWidth="1"/>
    <col min="5368" max="5368" width="74.7109375" style="17" customWidth="1"/>
    <col min="5369" max="5369" width="20" style="17" bestFit="1" customWidth="1"/>
    <col min="5370" max="5370" width="15.7109375" style="17" customWidth="1"/>
    <col min="5371" max="5371" width="18.5703125" style="17" customWidth="1"/>
    <col min="5372" max="5372" width="16.85546875" style="17" customWidth="1"/>
    <col min="5373" max="5373" width="15.85546875" style="17" customWidth="1"/>
    <col min="5374" max="5374" width="16.28515625" style="17" bestFit="1" customWidth="1"/>
    <col min="5375" max="5376" width="0" style="17" hidden="1" customWidth="1"/>
    <col min="5377" max="5377" width="15.7109375" style="17" customWidth="1"/>
    <col min="5378" max="5622" width="9.140625" style="17"/>
    <col min="5623" max="5623" width="7.5703125" style="17" customWidth="1"/>
    <col min="5624" max="5624" width="74.7109375" style="17" customWidth="1"/>
    <col min="5625" max="5625" width="20" style="17" bestFit="1" customWidth="1"/>
    <col min="5626" max="5626" width="15.7109375" style="17" customWidth="1"/>
    <col min="5627" max="5627" width="18.5703125" style="17" customWidth="1"/>
    <col min="5628" max="5628" width="16.85546875" style="17" customWidth="1"/>
    <col min="5629" max="5629" width="15.85546875" style="17" customWidth="1"/>
    <col min="5630" max="5630" width="16.28515625" style="17" bestFit="1" customWidth="1"/>
    <col min="5631" max="5632" width="0" style="17" hidden="1" customWidth="1"/>
    <col min="5633" max="5633" width="15.7109375" style="17" customWidth="1"/>
    <col min="5634" max="5878" width="9.140625" style="17"/>
    <col min="5879" max="5879" width="7.5703125" style="17" customWidth="1"/>
    <col min="5880" max="5880" width="74.7109375" style="17" customWidth="1"/>
    <col min="5881" max="5881" width="20" style="17" bestFit="1" customWidth="1"/>
    <col min="5882" max="5882" width="15.7109375" style="17" customWidth="1"/>
    <col min="5883" max="5883" width="18.5703125" style="17" customWidth="1"/>
    <col min="5884" max="5884" width="16.85546875" style="17" customWidth="1"/>
    <col min="5885" max="5885" width="15.85546875" style="17" customWidth="1"/>
    <col min="5886" max="5886" width="16.28515625" style="17" bestFit="1" customWidth="1"/>
    <col min="5887" max="5888" width="0" style="17" hidden="1" customWidth="1"/>
    <col min="5889" max="5889" width="15.7109375" style="17" customWidth="1"/>
    <col min="5890" max="6134" width="9.140625" style="17"/>
    <col min="6135" max="6135" width="7.5703125" style="17" customWidth="1"/>
    <col min="6136" max="6136" width="74.7109375" style="17" customWidth="1"/>
    <col min="6137" max="6137" width="20" style="17" bestFit="1" customWidth="1"/>
    <col min="6138" max="6138" width="15.7109375" style="17" customWidth="1"/>
    <col min="6139" max="6139" width="18.5703125" style="17" customWidth="1"/>
    <col min="6140" max="6140" width="16.85546875" style="17" customWidth="1"/>
    <col min="6141" max="6141" width="15.85546875" style="17" customWidth="1"/>
    <col min="6142" max="6142" width="16.28515625" style="17" bestFit="1" customWidth="1"/>
    <col min="6143" max="6144" width="0" style="17" hidden="1" customWidth="1"/>
    <col min="6145" max="6145" width="15.7109375" style="17" customWidth="1"/>
    <col min="6146" max="6390" width="9.140625" style="17"/>
    <col min="6391" max="6391" width="7.5703125" style="17" customWidth="1"/>
    <col min="6392" max="6392" width="74.7109375" style="17" customWidth="1"/>
    <col min="6393" max="6393" width="20" style="17" bestFit="1" customWidth="1"/>
    <col min="6394" max="6394" width="15.7109375" style="17" customWidth="1"/>
    <col min="6395" max="6395" width="18.5703125" style="17" customWidth="1"/>
    <col min="6396" max="6396" width="16.85546875" style="17" customWidth="1"/>
    <col min="6397" max="6397" width="15.85546875" style="17" customWidth="1"/>
    <col min="6398" max="6398" width="16.28515625" style="17" bestFit="1" customWidth="1"/>
    <col min="6399" max="6400" width="0" style="17" hidden="1" customWidth="1"/>
    <col min="6401" max="6401" width="15.7109375" style="17" customWidth="1"/>
    <col min="6402" max="6646" width="9.140625" style="17"/>
    <col min="6647" max="6647" width="7.5703125" style="17" customWidth="1"/>
    <col min="6648" max="6648" width="74.7109375" style="17" customWidth="1"/>
    <col min="6649" max="6649" width="20" style="17" bestFit="1" customWidth="1"/>
    <col min="6650" max="6650" width="15.7109375" style="17" customWidth="1"/>
    <col min="6651" max="6651" width="18.5703125" style="17" customWidth="1"/>
    <col min="6652" max="6652" width="16.85546875" style="17" customWidth="1"/>
    <col min="6653" max="6653" width="15.85546875" style="17" customWidth="1"/>
    <col min="6654" max="6654" width="16.28515625" style="17" bestFit="1" customWidth="1"/>
    <col min="6655" max="6656" width="0" style="17" hidden="1" customWidth="1"/>
    <col min="6657" max="6657" width="15.7109375" style="17" customWidth="1"/>
    <col min="6658" max="6902" width="9.140625" style="17"/>
    <col min="6903" max="6903" width="7.5703125" style="17" customWidth="1"/>
    <col min="6904" max="6904" width="74.7109375" style="17" customWidth="1"/>
    <col min="6905" max="6905" width="20" style="17" bestFit="1" customWidth="1"/>
    <col min="6906" max="6906" width="15.7109375" style="17" customWidth="1"/>
    <col min="6907" max="6907" width="18.5703125" style="17" customWidth="1"/>
    <col min="6908" max="6908" width="16.85546875" style="17" customWidth="1"/>
    <col min="6909" max="6909" width="15.85546875" style="17" customWidth="1"/>
    <col min="6910" max="6910" width="16.28515625" style="17" bestFit="1" customWidth="1"/>
    <col min="6911" max="6912" width="0" style="17" hidden="1" customWidth="1"/>
    <col min="6913" max="6913" width="15.7109375" style="17" customWidth="1"/>
    <col min="6914" max="7158" width="9.140625" style="17"/>
    <col min="7159" max="7159" width="7.5703125" style="17" customWidth="1"/>
    <col min="7160" max="7160" width="74.7109375" style="17" customWidth="1"/>
    <col min="7161" max="7161" width="20" style="17" bestFit="1" customWidth="1"/>
    <col min="7162" max="7162" width="15.7109375" style="17" customWidth="1"/>
    <col min="7163" max="7163" width="18.5703125" style="17" customWidth="1"/>
    <col min="7164" max="7164" width="16.85546875" style="17" customWidth="1"/>
    <col min="7165" max="7165" width="15.85546875" style="17" customWidth="1"/>
    <col min="7166" max="7166" width="16.28515625" style="17" bestFit="1" customWidth="1"/>
    <col min="7167" max="7168" width="0" style="17" hidden="1" customWidth="1"/>
    <col min="7169" max="7169" width="15.7109375" style="17" customWidth="1"/>
    <col min="7170" max="7414" width="9.140625" style="17"/>
    <col min="7415" max="7415" width="7.5703125" style="17" customWidth="1"/>
    <col min="7416" max="7416" width="74.7109375" style="17" customWidth="1"/>
    <col min="7417" max="7417" width="20" style="17" bestFit="1" customWidth="1"/>
    <col min="7418" max="7418" width="15.7109375" style="17" customWidth="1"/>
    <col min="7419" max="7419" width="18.5703125" style="17" customWidth="1"/>
    <col min="7420" max="7420" width="16.85546875" style="17" customWidth="1"/>
    <col min="7421" max="7421" width="15.85546875" style="17" customWidth="1"/>
    <col min="7422" max="7422" width="16.28515625" style="17" bestFit="1" customWidth="1"/>
    <col min="7423" max="7424" width="0" style="17" hidden="1" customWidth="1"/>
    <col min="7425" max="7425" width="15.7109375" style="17" customWidth="1"/>
    <col min="7426" max="7670" width="9.140625" style="17"/>
    <col min="7671" max="7671" width="7.5703125" style="17" customWidth="1"/>
    <col min="7672" max="7672" width="74.7109375" style="17" customWidth="1"/>
    <col min="7673" max="7673" width="20" style="17" bestFit="1" customWidth="1"/>
    <col min="7674" max="7674" width="15.7109375" style="17" customWidth="1"/>
    <col min="7675" max="7675" width="18.5703125" style="17" customWidth="1"/>
    <col min="7676" max="7676" width="16.85546875" style="17" customWidth="1"/>
    <col min="7677" max="7677" width="15.85546875" style="17" customWidth="1"/>
    <col min="7678" max="7678" width="16.28515625" style="17" bestFit="1" customWidth="1"/>
    <col min="7679" max="7680" width="0" style="17" hidden="1" customWidth="1"/>
    <col min="7681" max="7681" width="15.7109375" style="17" customWidth="1"/>
    <col min="7682" max="7926" width="9.140625" style="17"/>
    <col min="7927" max="7927" width="7.5703125" style="17" customWidth="1"/>
    <col min="7928" max="7928" width="74.7109375" style="17" customWidth="1"/>
    <col min="7929" max="7929" width="20" style="17" bestFit="1" customWidth="1"/>
    <col min="7930" max="7930" width="15.7109375" style="17" customWidth="1"/>
    <col min="7931" max="7931" width="18.5703125" style="17" customWidth="1"/>
    <col min="7932" max="7932" width="16.85546875" style="17" customWidth="1"/>
    <col min="7933" max="7933" width="15.85546875" style="17" customWidth="1"/>
    <col min="7934" max="7934" width="16.28515625" style="17" bestFit="1" customWidth="1"/>
    <col min="7935" max="7936" width="0" style="17" hidden="1" customWidth="1"/>
    <col min="7937" max="7937" width="15.7109375" style="17" customWidth="1"/>
    <col min="7938" max="8182" width="9.140625" style="17"/>
    <col min="8183" max="8183" width="7.5703125" style="17" customWidth="1"/>
    <col min="8184" max="8184" width="74.7109375" style="17" customWidth="1"/>
    <col min="8185" max="8185" width="20" style="17" bestFit="1" customWidth="1"/>
    <col min="8186" max="8186" width="15.7109375" style="17" customWidth="1"/>
    <col min="8187" max="8187" width="18.5703125" style="17" customWidth="1"/>
    <col min="8188" max="8188" width="16.85546875" style="17" customWidth="1"/>
    <col min="8189" max="8189" width="15.85546875" style="17" customWidth="1"/>
    <col min="8190" max="8190" width="16.28515625" style="17" bestFit="1" customWidth="1"/>
    <col min="8191" max="8192" width="0" style="17" hidden="1" customWidth="1"/>
    <col min="8193" max="8193" width="15.7109375" style="17" customWidth="1"/>
    <col min="8194" max="8438" width="9.140625" style="17"/>
    <col min="8439" max="8439" width="7.5703125" style="17" customWidth="1"/>
    <col min="8440" max="8440" width="74.7109375" style="17" customWidth="1"/>
    <col min="8441" max="8441" width="20" style="17" bestFit="1" customWidth="1"/>
    <col min="8442" max="8442" width="15.7109375" style="17" customWidth="1"/>
    <col min="8443" max="8443" width="18.5703125" style="17" customWidth="1"/>
    <col min="8444" max="8444" width="16.85546875" style="17" customWidth="1"/>
    <col min="8445" max="8445" width="15.85546875" style="17" customWidth="1"/>
    <col min="8446" max="8446" width="16.28515625" style="17" bestFit="1" customWidth="1"/>
    <col min="8447" max="8448" width="0" style="17" hidden="1" customWidth="1"/>
    <col min="8449" max="8449" width="15.7109375" style="17" customWidth="1"/>
    <col min="8450" max="8694" width="9.140625" style="17"/>
    <col min="8695" max="8695" width="7.5703125" style="17" customWidth="1"/>
    <col min="8696" max="8696" width="74.7109375" style="17" customWidth="1"/>
    <col min="8697" max="8697" width="20" style="17" bestFit="1" customWidth="1"/>
    <col min="8698" max="8698" width="15.7109375" style="17" customWidth="1"/>
    <col min="8699" max="8699" width="18.5703125" style="17" customWidth="1"/>
    <col min="8700" max="8700" width="16.85546875" style="17" customWidth="1"/>
    <col min="8701" max="8701" width="15.85546875" style="17" customWidth="1"/>
    <col min="8702" max="8702" width="16.28515625" style="17" bestFit="1" customWidth="1"/>
    <col min="8703" max="8704" width="0" style="17" hidden="1" customWidth="1"/>
    <col min="8705" max="8705" width="15.7109375" style="17" customWidth="1"/>
    <col min="8706" max="8950" width="9.140625" style="17"/>
    <col min="8951" max="8951" width="7.5703125" style="17" customWidth="1"/>
    <col min="8952" max="8952" width="74.7109375" style="17" customWidth="1"/>
    <col min="8953" max="8953" width="20" style="17" bestFit="1" customWidth="1"/>
    <col min="8954" max="8954" width="15.7109375" style="17" customWidth="1"/>
    <col min="8955" max="8955" width="18.5703125" style="17" customWidth="1"/>
    <col min="8956" max="8956" width="16.85546875" style="17" customWidth="1"/>
    <col min="8957" max="8957" width="15.85546875" style="17" customWidth="1"/>
    <col min="8958" max="8958" width="16.28515625" style="17" bestFit="1" customWidth="1"/>
    <col min="8959" max="8960" width="0" style="17" hidden="1" customWidth="1"/>
    <col min="8961" max="8961" width="15.7109375" style="17" customWidth="1"/>
    <col min="8962" max="9206" width="9.140625" style="17"/>
    <col min="9207" max="9207" width="7.5703125" style="17" customWidth="1"/>
    <col min="9208" max="9208" width="74.7109375" style="17" customWidth="1"/>
    <col min="9209" max="9209" width="20" style="17" bestFit="1" customWidth="1"/>
    <col min="9210" max="9210" width="15.7109375" style="17" customWidth="1"/>
    <col min="9211" max="9211" width="18.5703125" style="17" customWidth="1"/>
    <col min="9212" max="9212" width="16.85546875" style="17" customWidth="1"/>
    <col min="9213" max="9213" width="15.85546875" style="17" customWidth="1"/>
    <col min="9214" max="9214" width="16.28515625" style="17" bestFit="1" customWidth="1"/>
    <col min="9215" max="9216" width="0" style="17" hidden="1" customWidth="1"/>
    <col min="9217" max="9217" width="15.7109375" style="17" customWidth="1"/>
    <col min="9218" max="9462" width="9.140625" style="17"/>
    <col min="9463" max="9463" width="7.5703125" style="17" customWidth="1"/>
    <col min="9464" max="9464" width="74.7109375" style="17" customWidth="1"/>
    <col min="9465" max="9465" width="20" style="17" bestFit="1" customWidth="1"/>
    <col min="9466" max="9466" width="15.7109375" style="17" customWidth="1"/>
    <col min="9467" max="9467" width="18.5703125" style="17" customWidth="1"/>
    <col min="9468" max="9468" width="16.85546875" style="17" customWidth="1"/>
    <col min="9469" max="9469" width="15.85546875" style="17" customWidth="1"/>
    <col min="9470" max="9470" width="16.28515625" style="17" bestFit="1" customWidth="1"/>
    <col min="9471" max="9472" width="0" style="17" hidden="1" customWidth="1"/>
    <col min="9473" max="9473" width="15.7109375" style="17" customWidth="1"/>
    <col min="9474" max="9718" width="9.140625" style="17"/>
    <col min="9719" max="9719" width="7.5703125" style="17" customWidth="1"/>
    <col min="9720" max="9720" width="74.7109375" style="17" customWidth="1"/>
    <col min="9721" max="9721" width="20" style="17" bestFit="1" customWidth="1"/>
    <col min="9722" max="9722" width="15.7109375" style="17" customWidth="1"/>
    <col min="9723" max="9723" width="18.5703125" style="17" customWidth="1"/>
    <col min="9724" max="9724" width="16.85546875" style="17" customWidth="1"/>
    <col min="9725" max="9725" width="15.85546875" style="17" customWidth="1"/>
    <col min="9726" max="9726" width="16.28515625" style="17" bestFit="1" customWidth="1"/>
    <col min="9727" max="9728" width="0" style="17" hidden="1" customWidth="1"/>
    <col min="9729" max="9729" width="15.7109375" style="17" customWidth="1"/>
    <col min="9730" max="9974" width="9.140625" style="17"/>
    <col min="9975" max="9975" width="7.5703125" style="17" customWidth="1"/>
    <col min="9976" max="9976" width="74.7109375" style="17" customWidth="1"/>
    <col min="9977" max="9977" width="20" style="17" bestFit="1" customWidth="1"/>
    <col min="9978" max="9978" width="15.7109375" style="17" customWidth="1"/>
    <col min="9979" max="9979" width="18.5703125" style="17" customWidth="1"/>
    <col min="9980" max="9980" width="16.85546875" style="17" customWidth="1"/>
    <col min="9981" max="9981" width="15.85546875" style="17" customWidth="1"/>
    <col min="9982" max="9982" width="16.28515625" style="17" bestFit="1" customWidth="1"/>
    <col min="9983" max="9984" width="0" style="17" hidden="1" customWidth="1"/>
    <col min="9985" max="9985" width="15.7109375" style="17" customWidth="1"/>
    <col min="9986" max="10230" width="9.140625" style="17"/>
    <col min="10231" max="10231" width="7.5703125" style="17" customWidth="1"/>
    <col min="10232" max="10232" width="74.7109375" style="17" customWidth="1"/>
    <col min="10233" max="10233" width="20" style="17" bestFit="1" customWidth="1"/>
    <col min="10234" max="10234" width="15.7109375" style="17" customWidth="1"/>
    <col min="10235" max="10235" width="18.5703125" style="17" customWidth="1"/>
    <col min="10236" max="10236" width="16.85546875" style="17" customWidth="1"/>
    <col min="10237" max="10237" width="15.85546875" style="17" customWidth="1"/>
    <col min="10238" max="10238" width="16.28515625" style="17" bestFit="1" customWidth="1"/>
    <col min="10239" max="10240" width="0" style="17" hidden="1" customWidth="1"/>
    <col min="10241" max="10241" width="15.7109375" style="17" customWidth="1"/>
    <col min="10242" max="10486" width="9.140625" style="17"/>
    <col min="10487" max="10487" width="7.5703125" style="17" customWidth="1"/>
    <col min="10488" max="10488" width="74.7109375" style="17" customWidth="1"/>
    <col min="10489" max="10489" width="20" style="17" bestFit="1" customWidth="1"/>
    <col min="10490" max="10490" width="15.7109375" style="17" customWidth="1"/>
    <col min="10491" max="10491" width="18.5703125" style="17" customWidth="1"/>
    <col min="10492" max="10492" width="16.85546875" style="17" customWidth="1"/>
    <col min="10493" max="10493" width="15.85546875" style="17" customWidth="1"/>
    <col min="10494" max="10494" width="16.28515625" style="17" bestFit="1" customWidth="1"/>
    <col min="10495" max="10496" width="0" style="17" hidden="1" customWidth="1"/>
    <col min="10497" max="10497" width="15.7109375" style="17" customWidth="1"/>
    <col min="10498" max="10742" width="9.140625" style="17"/>
    <col min="10743" max="10743" width="7.5703125" style="17" customWidth="1"/>
    <col min="10744" max="10744" width="74.7109375" style="17" customWidth="1"/>
    <col min="10745" max="10745" width="20" style="17" bestFit="1" customWidth="1"/>
    <col min="10746" max="10746" width="15.7109375" style="17" customWidth="1"/>
    <col min="10747" max="10747" width="18.5703125" style="17" customWidth="1"/>
    <col min="10748" max="10748" width="16.85546875" style="17" customWidth="1"/>
    <col min="10749" max="10749" width="15.85546875" style="17" customWidth="1"/>
    <col min="10750" max="10750" width="16.28515625" style="17" bestFit="1" customWidth="1"/>
    <col min="10751" max="10752" width="0" style="17" hidden="1" customWidth="1"/>
    <col min="10753" max="10753" width="15.7109375" style="17" customWidth="1"/>
    <col min="10754" max="10998" width="9.140625" style="17"/>
    <col min="10999" max="10999" width="7.5703125" style="17" customWidth="1"/>
    <col min="11000" max="11000" width="74.7109375" style="17" customWidth="1"/>
    <col min="11001" max="11001" width="20" style="17" bestFit="1" customWidth="1"/>
    <col min="11002" max="11002" width="15.7109375" style="17" customWidth="1"/>
    <col min="11003" max="11003" width="18.5703125" style="17" customWidth="1"/>
    <col min="11004" max="11004" width="16.85546875" style="17" customWidth="1"/>
    <col min="11005" max="11005" width="15.85546875" style="17" customWidth="1"/>
    <col min="11006" max="11006" width="16.28515625" style="17" bestFit="1" customWidth="1"/>
    <col min="11007" max="11008" width="0" style="17" hidden="1" customWidth="1"/>
    <col min="11009" max="11009" width="15.7109375" style="17" customWidth="1"/>
    <col min="11010" max="11254" width="9.140625" style="17"/>
    <col min="11255" max="11255" width="7.5703125" style="17" customWidth="1"/>
    <col min="11256" max="11256" width="74.7109375" style="17" customWidth="1"/>
    <col min="11257" max="11257" width="20" style="17" bestFit="1" customWidth="1"/>
    <col min="11258" max="11258" width="15.7109375" style="17" customWidth="1"/>
    <col min="11259" max="11259" width="18.5703125" style="17" customWidth="1"/>
    <col min="11260" max="11260" width="16.85546875" style="17" customWidth="1"/>
    <col min="11261" max="11261" width="15.85546875" style="17" customWidth="1"/>
    <col min="11262" max="11262" width="16.28515625" style="17" bestFit="1" customWidth="1"/>
    <col min="11263" max="11264" width="0" style="17" hidden="1" customWidth="1"/>
    <col min="11265" max="11265" width="15.7109375" style="17" customWidth="1"/>
    <col min="11266" max="11510" width="9.140625" style="17"/>
    <col min="11511" max="11511" width="7.5703125" style="17" customWidth="1"/>
    <col min="11512" max="11512" width="74.7109375" style="17" customWidth="1"/>
    <col min="11513" max="11513" width="20" style="17" bestFit="1" customWidth="1"/>
    <col min="11514" max="11514" width="15.7109375" style="17" customWidth="1"/>
    <col min="11515" max="11515" width="18.5703125" style="17" customWidth="1"/>
    <col min="11516" max="11516" width="16.85546875" style="17" customWidth="1"/>
    <col min="11517" max="11517" width="15.85546875" style="17" customWidth="1"/>
    <col min="11518" max="11518" width="16.28515625" style="17" bestFit="1" customWidth="1"/>
    <col min="11519" max="11520" width="0" style="17" hidden="1" customWidth="1"/>
    <col min="11521" max="11521" width="15.7109375" style="17" customWidth="1"/>
    <col min="11522" max="11766" width="9.140625" style="17"/>
    <col min="11767" max="11767" width="7.5703125" style="17" customWidth="1"/>
    <col min="11768" max="11768" width="74.7109375" style="17" customWidth="1"/>
    <col min="11769" max="11769" width="20" style="17" bestFit="1" customWidth="1"/>
    <col min="11770" max="11770" width="15.7109375" style="17" customWidth="1"/>
    <col min="11771" max="11771" width="18.5703125" style="17" customWidth="1"/>
    <col min="11772" max="11772" width="16.85546875" style="17" customWidth="1"/>
    <col min="11773" max="11773" width="15.85546875" style="17" customWidth="1"/>
    <col min="11774" max="11774" width="16.28515625" style="17" bestFit="1" customWidth="1"/>
    <col min="11775" max="11776" width="0" style="17" hidden="1" customWidth="1"/>
    <col min="11777" max="11777" width="15.7109375" style="17" customWidth="1"/>
    <col min="11778" max="12022" width="9.140625" style="17"/>
    <col min="12023" max="12023" width="7.5703125" style="17" customWidth="1"/>
    <col min="12024" max="12024" width="74.7109375" style="17" customWidth="1"/>
    <col min="12025" max="12025" width="20" style="17" bestFit="1" customWidth="1"/>
    <col min="12026" max="12026" width="15.7109375" style="17" customWidth="1"/>
    <col min="12027" max="12027" width="18.5703125" style="17" customWidth="1"/>
    <col min="12028" max="12028" width="16.85546875" style="17" customWidth="1"/>
    <col min="12029" max="12029" width="15.85546875" style="17" customWidth="1"/>
    <col min="12030" max="12030" width="16.28515625" style="17" bestFit="1" customWidth="1"/>
    <col min="12031" max="12032" width="0" style="17" hidden="1" customWidth="1"/>
    <col min="12033" max="12033" width="15.7109375" style="17" customWidth="1"/>
    <col min="12034" max="12278" width="9.140625" style="17"/>
    <col min="12279" max="12279" width="7.5703125" style="17" customWidth="1"/>
    <col min="12280" max="12280" width="74.7109375" style="17" customWidth="1"/>
    <col min="12281" max="12281" width="20" style="17" bestFit="1" customWidth="1"/>
    <col min="12282" max="12282" width="15.7109375" style="17" customWidth="1"/>
    <col min="12283" max="12283" width="18.5703125" style="17" customWidth="1"/>
    <col min="12284" max="12284" width="16.85546875" style="17" customWidth="1"/>
    <col min="12285" max="12285" width="15.85546875" style="17" customWidth="1"/>
    <col min="12286" max="12286" width="16.28515625" style="17" bestFit="1" customWidth="1"/>
    <col min="12287" max="12288" width="0" style="17" hidden="1" customWidth="1"/>
    <col min="12289" max="12289" width="15.7109375" style="17" customWidth="1"/>
    <col min="12290" max="12534" width="9.140625" style="17"/>
    <col min="12535" max="12535" width="7.5703125" style="17" customWidth="1"/>
    <col min="12536" max="12536" width="74.7109375" style="17" customWidth="1"/>
    <col min="12537" max="12537" width="20" style="17" bestFit="1" customWidth="1"/>
    <col min="12538" max="12538" width="15.7109375" style="17" customWidth="1"/>
    <col min="12539" max="12539" width="18.5703125" style="17" customWidth="1"/>
    <col min="12540" max="12540" width="16.85546875" style="17" customWidth="1"/>
    <col min="12541" max="12541" width="15.85546875" style="17" customWidth="1"/>
    <col min="12542" max="12542" width="16.28515625" style="17" bestFit="1" customWidth="1"/>
    <col min="12543" max="12544" width="0" style="17" hidden="1" customWidth="1"/>
    <col min="12545" max="12545" width="15.7109375" style="17" customWidth="1"/>
    <col min="12546" max="12790" width="9.140625" style="17"/>
    <col min="12791" max="12791" width="7.5703125" style="17" customWidth="1"/>
    <col min="12792" max="12792" width="74.7109375" style="17" customWidth="1"/>
    <col min="12793" max="12793" width="20" style="17" bestFit="1" customWidth="1"/>
    <col min="12794" max="12794" width="15.7109375" style="17" customWidth="1"/>
    <col min="12795" max="12795" width="18.5703125" style="17" customWidth="1"/>
    <col min="12796" max="12796" width="16.85546875" style="17" customWidth="1"/>
    <col min="12797" max="12797" width="15.85546875" style="17" customWidth="1"/>
    <col min="12798" max="12798" width="16.28515625" style="17" bestFit="1" customWidth="1"/>
    <col min="12799" max="12800" width="0" style="17" hidden="1" customWidth="1"/>
    <col min="12801" max="12801" width="15.7109375" style="17" customWidth="1"/>
    <col min="12802" max="13046" width="9.140625" style="17"/>
    <col min="13047" max="13047" width="7.5703125" style="17" customWidth="1"/>
    <col min="13048" max="13048" width="74.7109375" style="17" customWidth="1"/>
    <col min="13049" max="13049" width="20" style="17" bestFit="1" customWidth="1"/>
    <col min="13050" max="13050" width="15.7109375" style="17" customWidth="1"/>
    <col min="13051" max="13051" width="18.5703125" style="17" customWidth="1"/>
    <col min="13052" max="13052" width="16.85546875" style="17" customWidth="1"/>
    <col min="13053" max="13053" width="15.85546875" style="17" customWidth="1"/>
    <col min="13054" max="13054" width="16.28515625" style="17" bestFit="1" customWidth="1"/>
    <col min="13055" max="13056" width="0" style="17" hidden="1" customWidth="1"/>
    <col min="13057" max="13057" width="15.7109375" style="17" customWidth="1"/>
    <col min="13058" max="13302" width="9.140625" style="17"/>
    <col min="13303" max="13303" width="7.5703125" style="17" customWidth="1"/>
    <col min="13304" max="13304" width="74.7109375" style="17" customWidth="1"/>
    <col min="13305" max="13305" width="20" style="17" bestFit="1" customWidth="1"/>
    <col min="13306" max="13306" width="15.7109375" style="17" customWidth="1"/>
    <col min="13307" max="13307" width="18.5703125" style="17" customWidth="1"/>
    <col min="13308" max="13308" width="16.85546875" style="17" customWidth="1"/>
    <col min="13309" max="13309" width="15.85546875" style="17" customWidth="1"/>
    <col min="13310" max="13310" width="16.28515625" style="17" bestFit="1" customWidth="1"/>
    <col min="13311" max="13312" width="0" style="17" hidden="1" customWidth="1"/>
    <col min="13313" max="13313" width="15.7109375" style="17" customWidth="1"/>
    <col min="13314" max="13558" width="9.140625" style="17"/>
    <col min="13559" max="13559" width="7.5703125" style="17" customWidth="1"/>
    <col min="13560" max="13560" width="74.7109375" style="17" customWidth="1"/>
    <col min="13561" max="13561" width="20" style="17" bestFit="1" customWidth="1"/>
    <col min="13562" max="13562" width="15.7109375" style="17" customWidth="1"/>
    <col min="13563" max="13563" width="18.5703125" style="17" customWidth="1"/>
    <col min="13564" max="13564" width="16.85546875" style="17" customWidth="1"/>
    <col min="13565" max="13565" width="15.85546875" style="17" customWidth="1"/>
    <col min="13566" max="13566" width="16.28515625" style="17" bestFit="1" customWidth="1"/>
    <col min="13567" max="13568" width="0" style="17" hidden="1" customWidth="1"/>
    <col min="13569" max="13569" width="15.7109375" style="17" customWidth="1"/>
    <col min="13570" max="13814" width="9.140625" style="17"/>
    <col min="13815" max="13815" width="7.5703125" style="17" customWidth="1"/>
    <col min="13816" max="13816" width="74.7109375" style="17" customWidth="1"/>
    <col min="13817" max="13817" width="20" style="17" bestFit="1" customWidth="1"/>
    <col min="13818" max="13818" width="15.7109375" style="17" customWidth="1"/>
    <col min="13819" max="13819" width="18.5703125" style="17" customWidth="1"/>
    <col min="13820" max="13820" width="16.85546875" style="17" customWidth="1"/>
    <col min="13821" max="13821" width="15.85546875" style="17" customWidth="1"/>
    <col min="13822" max="13822" width="16.28515625" style="17" bestFit="1" customWidth="1"/>
    <col min="13823" max="13824" width="0" style="17" hidden="1" customWidth="1"/>
    <col min="13825" max="13825" width="15.7109375" style="17" customWidth="1"/>
    <col min="13826" max="14070" width="9.140625" style="17"/>
    <col min="14071" max="14071" width="7.5703125" style="17" customWidth="1"/>
    <col min="14072" max="14072" width="74.7109375" style="17" customWidth="1"/>
    <col min="14073" max="14073" width="20" style="17" bestFit="1" customWidth="1"/>
    <col min="14074" max="14074" width="15.7109375" style="17" customWidth="1"/>
    <col min="14075" max="14075" width="18.5703125" style="17" customWidth="1"/>
    <col min="14076" max="14076" width="16.85546875" style="17" customWidth="1"/>
    <col min="14077" max="14077" width="15.85546875" style="17" customWidth="1"/>
    <col min="14078" max="14078" width="16.28515625" style="17" bestFit="1" customWidth="1"/>
    <col min="14079" max="14080" width="0" style="17" hidden="1" customWidth="1"/>
    <col min="14081" max="14081" width="15.7109375" style="17" customWidth="1"/>
    <col min="14082" max="14326" width="9.140625" style="17"/>
    <col min="14327" max="14327" width="7.5703125" style="17" customWidth="1"/>
    <col min="14328" max="14328" width="74.7109375" style="17" customWidth="1"/>
    <col min="14329" max="14329" width="20" style="17" bestFit="1" customWidth="1"/>
    <col min="14330" max="14330" width="15.7109375" style="17" customWidth="1"/>
    <col min="14331" max="14331" width="18.5703125" style="17" customWidth="1"/>
    <col min="14332" max="14332" width="16.85546875" style="17" customWidth="1"/>
    <col min="14333" max="14333" width="15.85546875" style="17" customWidth="1"/>
    <col min="14334" max="14334" width="16.28515625" style="17" bestFit="1" customWidth="1"/>
    <col min="14335" max="14336" width="0" style="17" hidden="1" customWidth="1"/>
    <col min="14337" max="14337" width="15.7109375" style="17" customWidth="1"/>
    <col min="14338" max="14582" width="9.140625" style="17"/>
    <col min="14583" max="14583" width="7.5703125" style="17" customWidth="1"/>
    <col min="14584" max="14584" width="74.7109375" style="17" customWidth="1"/>
    <col min="14585" max="14585" width="20" style="17" bestFit="1" customWidth="1"/>
    <col min="14586" max="14586" width="15.7109375" style="17" customWidth="1"/>
    <col min="14587" max="14587" width="18.5703125" style="17" customWidth="1"/>
    <col min="14588" max="14588" width="16.85546875" style="17" customWidth="1"/>
    <col min="14589" max="14589" width="15.85546875" style="17" customWidth="1"/>
    <col min="14590" max="14590" width="16.28515625" style="17" bestFit="1" customWidth="1"/>
    <col min="14591" max="14592" width="0" style="17" hidden="1" customWidth="1"/>
    <col min="14593" max="14593" width="15.7109375" style="17" customWidth="1"/>
    <col min="14594" max="14838" width="9.140625" style="17"/>
    <col min="14839" max="14839" width="7.5703125" style="17" customWidth="1"/>
    <col min="14840" max="14840" width="74.7109375" style="17" customWidth="1"/>
    <col min="14841" max="14841" width="20" style="17" bestFit="1" customWidth="1"/>
    <col min="14842" max="14842" width="15.7109375" style="17" customWidth="1"/>
    <col min="14843" max="14843" width="18.5703125" style="17" customWidth="1"/>
    <col min="14844" max="14844" width="16.85546875" style="17" customWidth="1"/>
    <col min="14845" max="14845" width="15.85546875" style="17" customWidth="1"/>
    <col min="14846" max="14846" width="16.28515625" style="17" bestFit="1" customWidth="1"/>
    <col min="14847" max="14848" width="0" style="17" hidden="1" customWidth="1"/>
    <col min="14849" max="14849" width="15.7109375" style="17" customWidth="1"/>
    <col min="14850" max="15094" width="9.140625" style="17"/>
    <col min="15095" max="15095" width="7.5703125" style="17" customWidth="1"/>
    <col min="15096" max="15096" width="74.7109375" style="17" customWidth="1"/>
    <col min="15097" max="15097" width="20" style="17" bestFit="1" customWidth="1"/>
    <col min="15098" max="15098" width="15.7109375" style="17" customWidth="1"/>
    <col min="15099" max="15099" width="18.5703125" style="17" customWidth="1"/>
    <col min="15100" max="15100" width="16.85546875" style="17" customWidth="1"/>
    <col min="15101" max="15101" width="15.85546875" style="17" customWidth="1"/>
    <col min="15102" max="15102" width="16.28515625" style="17" bestFit="1" customWidth="1"/>
    <col min="15103" max="15104" width="0" style="17" hidden="1" customWidth="1"/>
    <col min="15105" max="15105" width="15.7109375" style="17" customWidth="1"/>
    <col min="15106" max="15350" width="9.140625" style="17"/>
    <col min="15351" max="15351" width="7.5703125" style="17" customWidth="1"/>
    <col min="15352" max="15352" width="74.7109375" style="17" customWidth="1"/>
    <col min="15353" max="15353" width="20" style="17" bestFit="1" customWidth="1"/>
    <col min="15354" max="15354" width="15.7109375" style="17" customWidth="1"/>
    <col min="15355" max="15355" width="18.5703125" style="17" customWidth="1"/>
    <col min="15356" max="15356" width="16.85546875" style="17" customWidth="1"/>
    <col min="15357" max="15357" width="15.85546875" style="17" customWidth="1"/>
    <col min="15358" max="15358" width="16.28515625" style="17" bestFit="1" customWidth="1"/>
    <col min="15359" max="15360" width="0" style="17" hidden="1" customWidth="1"/>
    <col min="15361" max="15361" width="15.7109375" style="17" customWidth="1"/>
    <col min="15362" max="15606" width="9.140625" style="17"/>
    <col min="15607" max="15607" width="7.5703125" style="17" customWidth="1"/>
    <col min="15608" max="15608" width="74.7109375" style="17" customWidth="1"/>
    <col min="15609" max="15609" width="20" style="17" bestFit="1" customWidth="1"/>
    <col min="15610" max="15610" width="15.7109375" style="17" customWidth="1"/>
    <col min="15611" max="15611" width="18.5703125" style="17" customWidth="1"/>
    <col min="15612" max="15612" width="16.85546875" style="17" customWidth="1"/>
    <col min="15613" max="15613" width="15.85546875" style="17" customWidth="1"/>
    <col min="15614" max="15614" width="16.28515625" style="17" bestFit="1" customWidth="1"/>
    <col min="15615" max="15616" width="0" style="17" hidden="1" customWidth="1"/>
    <col min="15617" max="15617" width="15.7109375" style="17" customWidth="1"/>
    <col min="15618" max="15862" width="9.140625" style="17"/>
    <col min="15863" max="15863" width="7.5703125" style="17" customWidth="1"/>
    <col min="15864" max="15864" width="74.7109375" style="17" customWidth="1"/>
    <col min="15865" max="15865" width="20" style="17" bestFit="1" customWidth="1"/>
    <col min="15866" max="15866" width="15.7109375" style="17" customWidth="1"/>
    <col min="15867" max="15867" width="18.5703125" style="17" customWidth="1"/>
    <col min="15868" max="15868" width="16.85546875" style="17" customWidth="1"/>
    <col min="15869" max="15869" width="15.85546875" style="17" customWidth="1"/>
    <col min="15870" max="15870" width="16.28515625" style="17" bestFit="1" customWidth="1"/>
    <col min="15871" max="15872" width="0" style="17" hidden="1" customWidth="1"/>
    <col min="15873" max="15873" width="15.7109375" style="17" customWidth="1"/>
    <col min="15874" max="16118" width="9.140625" style="17"/>
    <col min="16119" max="16119" width="7.5703125" style="17" customWidth="1"/>
    <col min="16120" max="16120" width="74.7109375" style="17" customWidth="1"/>
    <col min="16121" max="16121" width="20" style="17" bestFit="1" customWidth="1"/>
    <col min="16122" max="16122" width="15.7109375" style="17" customWidth="1"/>
    <col min="16123" max="16123" width="18.5703125" style="17" customWidth="1"/>
    <col min="16124" max="16124" width="16.85546875" style="17" customWidth="1"/>
    <col min="16125" max="16125" width="15.85546875" style="17" customWidth="1"/>
    <col min="16126" max="16126" width="16.28515625" style="17" bestFit="1" customWidth="1"/>
    <col min="16127" max="16128" width="0" style="17" hidden="1" customWidth="1"/>
    <col min="16129" max="16129" width="15.7109375" style="17" customWidth="1"/>
    <col min="16130" max="16384" width="9.140625" style="17"/>
  </cols>
  <sheetData>
    <row r="5" spans="1:6" ht="30.75" customHeight="1" x14ac:dyDescent="0.25">
      <c r="A5" s="36" t="s">
        <v>74</v>
      </c>
      <c r="B5" s="36"/>
      <c r="C5" s="36"/>
      <c r="D5" s="36"/>
      <c r="E5" s="36"/>
    </row>
    <row r="6" spans="1:6" ht="15.75" customHeight="1" x14ac:dyDescent="0.25">
      <c r="A6" s="37" t="s">
        <v>77</v>
      </c>
      <c r="B6" s="37"/>
      <c r="C6" s="37"/>
      <c r="D6" s="37"/>
      <c r="E6" s="37"/>
    </row>
    <row r="7" spans="1:6" x14ac:dyDescent="0.25">
      <c r="A7" s="18"/>
      <c r="B7" s="18"/>
      <c r="C7" s="18"/>
      <c r="D7" s="18"/>
      <c r="E7" s="18"/>
    </row>
    <row r="8" spans="1:6" s="19" customFormat="1" ht="15.75" customHeight="1" x14ac:dyDescent="0.25">
      <c r="A8" s="38" t="s">
        <v>29</v>
      </c>
      <c r="B8" s="38"/>
      <c r="C8" s="38"/>
      <c r="D8" s="38"/>
      <c r="E8" s="38"/>
      <c r="F8" s="17"/>
    </row>
    <row r="9" spans="1:6" s="19" customFormat="1" ht="15.75" customHeight="1" x14ac:dyDescent="0.25">
      <c r="A9" s="35" t="s">
        <v>30</v>
      </c>
      <c r="B9" s="34" t="s">
        <v>31</v>
      </c>
      <c r="C9" s="34" t="s">
        <v>32</v>
      </c>
      <c r="D9" s="34" t="s">
        <v>76</v>
      </c>
      <c r="E9" s="39" t="s">
        <v>33</v>
      </c>
      <c r="F9" s="44"/>
    </row>
    <row r="10" spans="1:6" x14ac:dyDescent="0.25">
      <c r="A10" s="35"/>
      <c r="B10" s="34"/>
      <c r="C10" s="34"/>
      <c r="D10" s="34"/>
      <c r="E10" s="39"/>
    </row>
    <row r="11" spans="1:6" x14ac:dyDescent="0.25">
      <c r="B11" s="21" t="s">
        <v>34</v>
      </c>
      <c r="E11" s="22"/>
    </row>
    <row r="12" spans="1:6" x14ac:dyDescent="0.25">
      <c r="A12" s="17">
        <v>1</v>
      </c>
      <c r="B12" s="17" t="s">
        <v>35</v>
      </c>
      <c r="C12" s="17" t="s">
        <v>36</v>
      </c>
      <c r="D12" s="32">
        <v>715</v>
      </c>
      <c r="E12" s="22">
        <v>0.21193661524050306</v>
      </c>
    </row>
    <row r="13" spans="1:6" x14ac:dyDescent="0.25">
      <c r="A13" s="17">
        <v>2</v>
      </c>
      <c r="B13" s="17" t="s">
        <v>37</v>
      </c>
      <c r="C13" s="17" t="s">
        <v>38</v>
      </c>
      <c r="D13" s="31">
        <v>702703</v>
      </c>
      <c r="E13" s="22">
        <v>0.16663328149857032</v>
      </c>
    </row>
    <row r="14" spans="1:6" x14ac:dyDescent="0.25">
      <c r="A14" s="17">
        <v>3</v>
      </c>
      <c r="B14" s="17" t="s">
        <v>39</v>
      </c>
      <c r="C14" s="17" t="s">
        <v>40</v>
      </c>
      <c r="D14" s="32">
        <f>683017-D21</f>
        <v>638797</v>
      </c>
      <c r="E14" s="22">
        <v>5.7856602302564557E-2</v>
      </c>
    </row>
    <row r="15" spans="1:6" x14ac:dyDescent="0.25">
      <c r="A15" s="17">
        <v>4</v>
      </c>
      <c r="B15" s="17" t="s">
        <v>41</v>
      </c>
      <c r="C15" s="17" t="s">
        <v>42</v>
      </c>
      <c r="D15" s="32">
        <f>894</f>
        <v>894</v>
      </c>
      <c r="E15" s="22">
        <v>2.6499487276225139E-2</v>
      </c>
    </row>
    <row r="16" spans="1:6" x14ac:dyDescent="0.25">
      <c r="B16" s="21" t="s">
        <v>43</v>
      </c>
      <c r="E16" s="22"/>
    </row>
    <row r="17" spans="1:6" x14ac:dyDescent="0.25">
      <c r="A17" s="17">
        <v>5</v>
      </c>
      <c r="B17" s="17" t="s">
        <v>44</v>
      </c>
      <c r="C17" s="17" t="s">
        <v>45</v>
      </c>
      <c r="D17" s="32">
        <v>481900</v>
      </c>
      <c r="E17" s="22">
        <v>0.14284231452363416</v>
      </c>
    </row>
    <row r="18" spans="1:6" x14ac:dyDescent="0.25">
      <c r="A18" s="17">
        <v>6</v>
      </c>
      <c r="B18" s="17" t="s">
        <v>46</v>
      </c>
      <c r="C18" s="17" t="s">
        <v>47</v>
      </c>
      <c r="D18" s="32">
        <v>175</v>
      </c>
      <c r="E18" s="22">
        <v>4.1053456238894649E-2</v>
      </c>
    </row>
    <row r="19" spans="1:6" x14ac:dyDescent="0.25">
      <c r="A19" s="17">
        <v>7</v>
      </c>
      <c r="B19" s="17" t="s">
        <v>41</v>
      </c>
      <c r="C19" s="17" t="s">
        <v>48</v>
      </c>
      <c r="D19" s="32">
        <v>265</v>
      </c>
      <c r="E19" s="22">
        <v>4.5944301208947325E-2</v>
      </c>
    </row>
    <row r="20" spans="1:6" x14ac:dyDescent="0.25">
      <c r="A20" s="17">
        <v>8</v>
      </c>
      <c r="B20" s="17" t="s">
        <v>49</v>
      </c>
      <c r="C20" s="17" t="s">
        <v>50</v>
      </c>
      <c r="D20" s="32">
        <v>130982</v>
      </c>
      <c r="E20" s="22">
        <v>1.9412504711490607E-2</v>
      </c>
    </row>
    <row r="21" spans="1:6" x14ac:dyDescent="0.25">
      <c r="A21" s="17">
        <f>+A20+1</f>
        <v>9</v>
      </c>
      <c r="B21" s="17" t="s">
        <v>78</v>
      </c>
      <c r="C21" s="17" t="s">
        <v>51</v>
      </c>
      <c r="D21" s="32">
        <v>44220</v>
      </c>
      <c r="E21" s="22">
        <v>1.3107464511797265E-2</v>
      </c>
    </row>
    <row r="22" spans="1:6" x14ac:dyDescent="0.25">
      <c r="A22" s="19"/>
      <c r="B22" s="23" t="s">
        <v>7</v>
      </c>
      <c r="C22" s="23"/>
      <c r="D22" s="23"/>
      <c r="E22" s="24">
        <v>0.72528602751262705</v>
      </c>
      <c r="F22" s="45"/>
    </row>
    <row r="23" spans="1:6" x14ac:dyDescent="0.25">
      <c r="B23" s="17" t="s">
        <v>17</v>
      </c>
      <c r="C23" s="25"/>
      <c r="E23" s="22">
        <v>0.27471397248737311</v>
      </c>
    </row>
    <row r="24" spans="1:6" x14ac:dyDescent="0.25">
      <c r="A24" s="19"/>
      <c r="B24" s="23" t="s">
        <v>7</v>
      </c>
      <c r="C24" s="23"/>
      <c r="D24" s="23"/>
      <c r="E24" s="26">
        <v>1.0000000000000002</v>
      </c>
      <c r="F24" s="45"/>
    </row>
    <row r="25" spans="1:6" s="19" customFormat="1" x14ac:dyDescent="0.25">
      <c r="A25" s="17"/>
      <c r="B25" s="27"/>
      <c r="C25" s="17"/>
      <c r="D25" s="31"/>
      <c r="E25" s="17"/>
      <c r="F25" s="17"/>
    </row>
    <row r="26" spans="1:6" ht="15.75" customHeight="1" x14ac:dyDescent="0.25">
      <c r="A26" s="38" t="s">
        <v>52</v>
      </c>
      <c r="B26" s="38"/>
      <c r="C26" s="38"/>
      <c r="D26" s="38"/>
      <c r="E26" s="38"/>
    </row>
    <row r="27" spans="1:6" s="19" customFormat="1" ht="15.75" customHeight="1" x14ac:dyDescent="0.25">
      <c r="A27" s="35" t="s">
        <v>30</v>
      </c>
      <c r="B27" s="35" t="s">
        <v>31</v>
      </c>
      <c r="C27" s="34" t="s">
        <v>32</v>
      </c>
      <c r="D27" s="35" t="s">
        <v>76</v>
      </c>
      <c r="E27" s="35" t="s">
        <v>33</v>
      </c>
      <c r="F27" s="17"/>
    </row>
    <row r="28" spans="1:6" x14ac:dyDescent="0.25">
      <c r="A28" s="35"/>
      <c r="B28" s="35"/>
      <c r="C28" s="34"/>
      <c r="D28" s="35"/>
      <c r="E28" s="35"/>
    </row>
    <row r="29" spans="1:6" ht="15.75" customHeight="1" x14ac:dyDescent="0.25">
      <c r="B29" s="21" t="s">
        <v>34</v>
      </c>
      <c r="D29" s="17"/>
      <c r="E29" s="22"/>
    </row>
    <row r="30" spans="1:6" ht="15.75" customHeight="1" x14ac:dyDescent="0.25">
      <c r="A30" s="17">
        <v>1</v>
      </c>
      <c r="B30" s="17" t="s">
        <v>37</v>
      </c>
      <c r="C30" s="17" t="s">
        <v>53</v>
      </c>
      <c r="D30" s="32">
        <v>702702</v>
      </c>
      <c r="E30" s="22">
        <v>0.20536146094659305</v>
      </c>
    </row>
    <row r="31" spans="1:6" x14ac:dyDescent="0.25">
      <c r="A31" s="17">
        <v>2</v>
      </c>
      <c r="B31" s="17" t="s">
        <v>39</v>
      </c>
      <c r="C31" s="17" t="s">
        <v>54</v>
      </c>
      <c r="D31" s="32">
        <f>614531-D38</f>
        <v>337143</v>
      </c>
      <c r="E31" s="22">
        <v>9.8528507145158567E-2</v>
      </c>
    </row>
    <row r="32" spans="1:6" x14ac:dyDescent="0.25">
      <c r="A32" s="17">
        <v>4</v>
      </c>
      <c r="B32" s="17" t="s">
        <v>35</v>
      </c>
      <c r="C32" s="17" t="s">
        <v>55</v>
      </c>
      <c r="D32" s="32">
        <v>200</v>
      </c>
      <c r="E32" s="22">
        <v>5.8449089641581506E-2</v>
      </c>
    </row>
    <row r="33" spans="1:5" x14ac:dyDescent="0.25">
      <c r="A33" s="17">
        <v>5</v>
      </c>
      <c r="B33" s="17" t="s">
        <v>41</v>
      </c>
      <c r="C33" s="17" t="s">
        <v>56</v>
      </c>
      <c r="D33" s="32">
        <v>1440</v>
      </c>
      <c r="E33" s="22">
        <v>4.2083344541938683E-2</v>
      </c>
    </row>
    <row r="34" spans="1:5" x14ac:dyDescent="0.25">
      <c r="A34" s="17">
        <v>7</v>
      </c>
      <c r="B34" s="17" t="s">
        <v>41</v>
      </c>
      <c r="C34" s="17" t="s">
        <v>57</v>
      </c>
      <c r="D34" s="32">
        <v>360</v>
      </c>
      <c r="E34" s="22">
        <v>1.0520836135484671E-2</v>
      </c>
    </row>
    <row r="35" spans="1:5" x14ac:dyDescent="0.25">
      <c r="A35" s="17">
        <v>8</v>
      </c>
      <c r="B35" s="17" t="s">
        <v>35</v>
      </c>
      <c r="C35" s="17" t="s">
        <v>36</v>
      </c>
      <c r="D35" s="32">
        <v>35</v>
      </c>
      <c r="E35" s="22">
        <v>1.0228590687276764E-2</v>
      </c>
    </row>
    <row r="36" spans="1:5" x14ac:dyDescent="0.25">
      <c r="B36" s="21" t="s">
        <v>43</v>
      </c>
      <c r="D36" s="32"/>
      <c r="E36" s="22"/>
    </row>
    <row r="37" spans="1:5" x14ac:dyDescent="0.25">
      <c r="A37" s="17">
        <v>8</v>
      </c>
      <c r="B37" s="17" t="s">
        <v>49</v>
      </c>
      <c r="C37" s="17" t="s">
        <v>58</v>
      </c>
      <c r="D37" s="32">
        <v>694207</v>
      </c>
      <c r="E37" s="22">
        <v>0.20287883586406685</v>
      </c>
    </row>
    <row r="38" spans="1:5" x14ac:dyDescent="0.25">
      <c r="A38" s="17">
        <v>9</v>
      </c>
      <c r="B38" s="17" t="s">
        <v>78</v>
      </c>
      <c r="C38" s="17" t="s">
        <v>59</v>
      </c>
      <c r="D38" s="32">
        <v>277388</v>
      </c>
      <c r="E38" s="22">
        <v>8.1065380387495056E-2</v>
      </c>
    </row>
    <row r="39" spans="1:5" x14ac:dyDescent="0.25">
      <c r="A39" s="17">
        <v>10</v>
      </c>
      <c r="B39" s="17" t="s">
        <v>41</v>
      </c>
      <c r="C39" s="17" t="s">
        <v>60</v>
      </c>
      <c r="D39" s="32">
        <v>175</v>
      </c>
      <c r="E39" s="22">
        <v>5.1142953436383823E-2</v>
      </c>
    </row>
    <row r="40" spans="1:5" x14ac:dyDescent="0.25">
      <c r="A40" s="17">
        <v>11</v>
      </c>
      <c r="B40" s="17" t="s">
        <v>18</v>
      </c>
      <c r="C40" s="17" t="s">
        <v>61</v>
      </c>
      <c r="D40" s="32">
        <v>150</v>
      </c>
      <c r="E40" s="22">
        <v>4.3836817231186133E-2</v>
      </c>
    </row>
    <row r="41" spans="1:5" x14ac:dyDescent="0.25">
      <c r="A41" s="17">
        <v>12</v>
      </c>
      <c r="B41" s="17" t="s">
        <v>46</v>
      </c>
      <c r="C41" s="17" t="s">
        <v>62</v>
      </c>
      <c r="D41" s="32">
        <v>120</v>
      </c>
      <c r="E41" s="22">
        <v>3.5069453784948905E-2</v>
      </c>
    </row>
    <row r="42" spans="1:5" x14ac:dyDescent="0.25">
      <c r="A42" s="17">
        <v>13</v>
      </c>
      <c r="B42" s="17" t="s">
        <v>18</v>
      </c>
      <c r="C42" s="17" t="s">
        <v>63</v>
      </c>
      <c r="D42" s="32">
        <v>20</v>
      </c>
      <c r="E42" s="22">
        <v>5.8449089641581511E-3</v>
      </c>
    </row>
    <row r="43" spans="1:5" x14ac:dyDescent="0.25">
      <c r="B43" s="23" t="s">
        <v>7</v>
      </c>
      <c r="C43" s="28"/>
      <c r="D43" s="28"/>
      <c r="E43" s="29">
        <v>0.84501017876627205</v>
      </c>
    </row>
    <row r="44" spans="1:5" x14ac:dyDescent="0.25">
      <c r="B44" s="17" t="s">
        <v>17</v>
      </c>
      <c r="C44" s="25"/>
      <c r="D44" s="25"/>
      <c r="E44" s="22">
        <v>0.15498982123372776</v>
      </c>
    </row>
    <row r="45" spans="1:5" x14ac:dyDescent="0.25">
      <c r="A45" s="19"/>
      <c r="B45" s="23" t="s">
        <v>7</v>
      </c>
      <c r="C45" s="23"/>
      <c r="D45" s="23"/>
      <c r="E45" s="30">
        <v>0.99999999999999978</v>
      </c>
    </row>
    <row r="47" spans="1:5" ht="15.75" customHeight="1" x14ac:dyDescent="0.25">
      <c r="A47" s="38" t="s">
        <v>64</v>
      </c>
      <c r="B47" s="38"/>
      <c r="C47" s="38"/>
      <c r="D47" s="38"/>
      <c r="E47" s="38"/>
    </row>
    <row r="48" spans="1:5" ht="15.75" customHeight="1" x14ac:dyDescent="0.25">
      <c r="A48" s="35" t="s">
        <v>30</v>
      </c>
      <c r="B48" s="35" t="s">
        <v>31</v>
      </c>
      <c r="C48" s="34" t="s">
        <v>32</v>
      </c>
      <c r="D48" s="35" t="s">
        <v>76</v>
      </c>
      <c r="E48" s="35" t="s">
        <v>33</v>
      </c>
    </row>
    <row r="49" spans="1:5" x14ac:dyDescent="0.25">
      <c r="A49" s="35"/>
      <c r="B49" s="35"/>
      <c r="C49" s="34"/>
      <c r="D49" s="35"/>
      <c r="E49" s="35"/>
    </row>
    <row r="50" spans="1:5" x14ac:dyDescent="0.25">
      <c r="A50" s="19"/>
      <c r="B50" s="21" t="s">
        <v>34</v>
      </c>
      <c r="C50" s="19"/>
      <c r="D50" s="19"/>
      <c r="E50" s="20"/>
    </row>
    <row r="51" spans="1:5" x14ac:dyDescent="0.25">
      <c r="A51" s="17">
        <v>1</v>
      </c>
      <c r="B51" s="17" t="s">
        <v>39</v>
      </c>
      <c r="C51" s="17" t="s">
        <v>65</v>
      </c>
      <c r="D51" s="46">
        <v>798496</v>
      </c>
      <c r="E51" s="22">
        <v>0.19845939288153744</v>
      </c>
    </row>
    <row r="52" spans="1:5" ht="15.75" customHeight="1" x14ac:dyDescent="0.25">
      <c r="A52" s="17">
        <v>2</v>
      </c>
      <c r="B52" s="17" t="s">
        <v>41</v>
      </c>
      <c r="C52" s="17" t="s">
        <v>66</v>
      </c>
      <c r="D52" s="46">
        <f>7310-230</f>
        <v>7080</v>
      </c>
      <c r="E52" s="22">
        <v>0.17596738137714968</v>
      </c>
    </row>
    <row r="53" spans="1:5" ht="15.75" customHeight="1" x14ac:dyDescent="0.25">
      <c r="A53" s="17">
        <v>3</v>
      </c>
      <c r="B53" s="17" t="s">
        <v>67</v>
      </c>
      <c r="C53" s="17" t="s">
        <v>68</v>
      </c>
      <c r="D53" s="46">
        <v>510</v>
      </c>
      <c r="E53" s="22">
        <v>0.12675616455133662</v>
      </c>
    </row>
    <row r="54" spans="1:5" x14ac:dyDescent="0.25">
      <c r="A54" s="17">
        <v>4</v>
      </c>
      <c r="B54" s="17" t="s">
        <v>35</v>
      </c>
      <c r="C54" s="17" t="s">
        <v>69</v>
      </c>
      <c r="D54" s="46">
        <v>279</v>
      </c>
      <c r="E54" s="22">
        <v>6.9343078254554741E-2</v>
      </c>
    </row>
    <row r="55" spans="1:5" x14ac:dyDescent="0.25">
      <c r="A55" s="17">
        <v>5</v>
      </c>
      <c r="B55" s="17" t="s">
        <v>67</v>
      </c>
      <c r="C55" s="17" t="s">
        <v>70</v>
      </c>
      <c r="D55" s="46">
        <v>60</v>
      </c>
      <c r="E55" s="22">
        <v>1.4912489947216074E-2</v>
      </c>
    </row>
    <row r="56" spans="1:5" x14ac:dyDescent="0.25">
      <c r="A56" s="17">
        <v>6</v>
      </c>
      <c r="B56" s="17" t="s">
        <v>18</v>
      </c>
      <c r="D56" s="46">
        <v>65</v>
      </c>
      <c r="E56" s="22">
        <v>1.6155197442817414E-2</v>
      </c>
    </row>
    <row r="57" spans="1:5" x14ac:dyDescent="0.25">
      <c r="B57" s="21" t="s">
        <v>43</v>
      </c>
      <c r="D57" s="46"/>
      <c r="E57" s="22"/>
    </row>
    <row r="58" spans="1:5" x14ac:dyDescent="0.25">
      <c r="A58" s="17">
        <v>6</v>
      </c>
      <c r="B58" s="17" t="s">
        <v>49</v>
      </c>
      <c r="C58" s="17" t="s">
        <v>71</v>
      </c>
      <c r="D58" s="46">
        <v>484635</v>
      </c>
      <c r="E58" s="22">
        <v>0.12045190942615104</v>
      </c>
    </row>
    <row r="59" spans="1:5" x14ac:dyDescent="0.25">
      <c r="A59" s="17">
        <v>7</v>
      </c>
      <c r="B59" s="17" t="s">
        <v>18</v>
      </c>
      <c r="C59" s="17" t="s">
        <v>72</v>
      </c>
      <c r="D59" s="46">
        <v>404</v>
      </c>
      <c r="E59" s="22">
        <v>0.10041076564458823</v>
      </c>
    </row>
    <row r="60" spans="1:5" x14ac:dyDescent="0.25">
      <c r="A60" s="17">
        <v>8</v>
      </c>
      <c r="B60" s="17" t="s">
        <v>46</v>
      </c>
      <c r="C60" s="17" t="s">
        <v>73</v>
      </c>
      <c r="D60" s="46">
        <v>120</v>
      </c>
      <c r="E60" s="22">
        <v>2.9824979894432148E-2</v>
      </c>
    </row>
    <row r="61" spans="1:5" x14ac:dyDescent="0.25">
      <c r="A61" s="17">
        <v>9</v>
      </c>
      <c r="B61" s="17" t="s">
        <v>18</v>
      </c>
      <c r="C61" s="17" t="s">
        <v>63</v>
      </c>
      <c r="D61" s="46">
        <v>20</v>
      </c>
      <c r="E61" s="22">
        <v>4.970829982405358E-3</v>
      </c>
    </row>
    <row r="62" spans="1:5" x14ac:dyDescent="0.25">
      <c r="A62" s="19"/>
      <c r="B62" s="23" t="s">
        <v>7</v>
      </c>
      <c r="C62" s="23"/>
      <c r="D62" s="23"/>
      <c r="E62" s="24">
        <v>0.85725218940218872</v>
      </c>
    </row>
    <row r="63" spans="1:5" x14ac:dyDescent="0.25">
      <c r="A63" s="19"/>
      <c r="B63" s="17" t="s">
        <v>17</v>
      </c>
      <c r="C63" s="19"/>
      <c r="D63" s="19"/>
      <c r="E63" s="22">
        <v>0.14274781059781122</v>
      </c>
    </row>
    <row r="64" spans="1:5" x14ac:dyDescent="0.25">
      <c r="A64" s="19"/>
      <c r="B64" s="23" t="s">
        <v>7</v>
      </c>
      <c r="C64" s="23"/>
      <c r="D64" s="23"/>
      <c r="E64" s="24">
        <v>1</v>
      </c>
    </row>
  </sheetData>
  <mergeCells count="20">
    <mergeCell ref="A48:A49"/>
    <mergeCell ref="B48:B49"/>
    <mergeCell ref="C48:C49"/>
    <mergeCell ref="D48:D49"/>
    <mergeCell ref="A47:E47"/>
    <mergeCell ref="E48:E49"/>
    <mergeCell ref="A27:A28"/>
    <mergeCell ref="B27:B28"/>
    <mergeCell ref="C27:C28"/>
    <mergeCell ref="D27:D28"/>
    <mergeCell ref="A26:E26"/>
    <mergeCell ref="E27:E28"/>
    <mergeCell ref="D9:D10"/>
    <mergeCell ref="A9:A10"/>
    <mergeCell ref="B9:B10"/>
    <mergeCell ref="C9:C10"/>
    <mergeCell ref="A5:E5"/>
    <mergeCell ref="A6:E6"/>
    <mergeCell ref="A8:E8"/>
    <mergeCell ref="E9:E1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120" zoomScaleNormal="120" workbookViewId="0">
      <selection activeCell="H3" sqref="H3"/>
    </sheetView>
  </sheetViews>
  <sheetFormatPr defaultRowHeight="15" x14ac:dyDescent="0.25"/>
  <cols>
    <col min="1" max="1" width="34" style="9" customWidth="1"/>
    <col min="2" max="2" width="9.140625" style="9" customWidth="1"/>
    <col min="3" max="3" width="11.42578125" style="9" customWidth="1"/>
    <col min="4" max="4" width="9.140625" style="9"/>
    <col min="5" max="5" width="11.42578125" style="9" customWidth="1"/>
    <col min="6" max="6" width="9.140625" style="9"/>
    <col min="7" max="7" width="11.5703125" style="9" customWidth="1"/>
    <col min="8" max="8" width="9.140625" style="9"/>
    <col min="9" max="9" width="12.7109375" style="9" customWidth="1"/>
    <col min="10" max="11" width="10.7109375" style="9" bestFit="1" customWidth="1"/>
    <col min="12" max="16384" width="9.140625" style="9"/>
  </cols>
  <sheetData>
    <row r="1" spans="1:9" ht="15" customHeight="1" x14ac:dyDescent="0.25">
      <c r="A1" s="43" t="s">
        <v>6</v>
      </c>
      <c r="B1" s="43" t="s">
        <v>19</v>
      </c>
      <c r="C1" s="43"/>
      <c r="D1" s="43" t="s">
        <v>20</v>
      </c>
      <c r="E1" s="43"/>
      <c r="F1" s="43" t="s">
        <v>21</v>
      </c>
      <c r="G1" s="43"/>
      <c r="H1" s="43" t="s">
        <v>22</v>
      </c>
      <c r="I1" s="43"/>
    </row>
    <row r="2" spans="1:9" ht="25.5" x14ac:dyDescent="0.25">
      <c r="A2" s="43"/>
      <c r="B2" s="10" t="s">
        <v>23</v>
      </c>
      <c r="C2" s="10" t="s">
        <v>12</v>
      </c>
      <c r="D2" s="10" t="s">
        <v>23</v>
      </c>
      <c r="E2" s="10" t="s">
        <v>12</v>
      </c>
      <c r="F2" s="10" t="s">
        <v>23</v>
      </c>
      <c r="G2" s="10" t="s">
        <v>12</v>
      </c>
      <c r="H2" s="10" t="s">
        <v>23</v>
      </c>
      <c r="I2" s="10" t="s">
        <v>12</v>
      </c>
    </row>
    <row r="3" spans="1:9" ht="15.75" x14ac:dyDescent="0.25">
      <c r="A3" s="11" t="s">
        <v>24</v>
      </c>
      <c r="B3" s="12">
        <v>0.1191</v>
      </c>
      <c r="C3" s="12">
        <v>7.1800000000000003E-2</v>
      </c>
      <c r="D3" s="12">
        <v>0.1103</v>
      </c>
      <c r="E3" s="12">
        <v>9.9299999999999999E-2</v>
      </c>
      <c r="F3" s="13" t="s">
        <v>25</v>
      </c>
      <c r="G3" s="13" t="s">
        <v>25</v>
      </c>
      <c r="H3" s="12">
        <v>0.10979999999999999</v>
      </c>
      <c r="I3" s="12">
        <v>0.108</v>
      </c>
    </row>
    <row r="4" spans="1:9" ht="15.75" x14ac:dyDescent="0.25">
      <c r="A4" s="11" t="s">
        <v>26</v>
      </c>
      <c r="B4" s="12">
        <v>0.1208</v>
      </c>
      <c r="C4" s="12">
        <v>7.1800000000000003E-2</v>
      </c>
      <c r="D4" s="12">
        <v>0.1105</v>
      </c>
      <c r="E4" s="12">
        <v>9.9299999999999999E-2</v>
      </c>
      <c r="F4" s="13" t="s">
        <v>25</v>
      </c>
      <c r="G4" s="13" t="s">
        <v>25</v>
      </c>
      <c r="H4" s="12">
        <v>0.112</v>
      </c>
      <c r="I4" s="12">
        <v>0.108</v>
      </c>
    </row>
    <row r="5" spans="1:9" ht="15.75" x14ac:dyDescent="0.25">
      <c r="A5" s="11" t="s">
        <v>27</v>
      </c>
      <c r="B5" s="12">
        <v>0.1198</v>
      </c>
      <c r="C5" s="12">
        <v>7.1800000000000003E-2</v>
      </c>
      <c r="D5" s="12">
        <v>0.11070000000000001</v>
      </c>
      <c r="E5" s="12">
        <v>9.9299999999999999E-2</v>
      </c>
      <c r="F5" s="13" t="s">
        <v>25</v>
      </c>
      <c r="G5" s="13" t="s">
        <v>25</v>
      </c>
      <c r="H5" s="12">
        <v>0.1111</v>
      </c>
      <c r="I5" s="12">
        <v>0.108</v>
      </c>
    </row>
    <row r="6" spans="1:9" x14ac:dyDescent="0.25">
      <c r="A6" s="40" t="s">
        <v>13</v>
      </c>
      <c r="B6" s="40"/>
      <c r="C6" s="40"/>
      <c r="D6" s="40"/>
      <c r="E6" s="40"/>
      <c r="F6" s="40"/>
      <c r="G6" s="40"/>
    </row>
    <row r="7" spans="1:9" x14ac:dyDescent="0.25">
      <c r="A7" s="42" t="s">
        <v>28</v>
      </c>
      <c r="B7" s="42"/>
      <c r="C7" s="42"/>
      <c r="D7" s="42"/>
      <c r="E7" s="42"/>
      <c r="F7" s="42"/>
      <c r="G7" s="42"/>
      <c r="H7" s="42"/>
      <c r="I7" s="42"/>
    </row>
    <row r="8" spans="1:9" ht="15.75" x14ac:dyDescent="0.25">
      <c r="A8" s="14" t="s">
        <v>14</v>
      </c>
    </row>
    <row r="9" spans="1:9" x14ac:dyDescent="0.25">
      <c r="A9" s="15" t="s">
        <v>15</v>
      </c>
      <c r="B9" s="16"/>
      <c r="C9" s="16"/>
    </row>
    <row r="10" spans="1:9" x14ac:dyDescent="0.25">
      <c r="A10" s="15" t="s">
        <v>75</v>
      </c>
      <c r="B10" s="16"/>
      <c r="C10" s="16"/>
    </row>
    <row r="11" spans="1:9" ht="27" customHeight="1" x14ac:dyDescent="0.25">
      <c r="A11" s="41" t="s">
        <v>16</v>
      </c>
      <c r="B11" s="41"/>
      <c r="C11" s="41"/>
      <c r="D11" s="41"/>
      <c r="E11" s="41"/>
      <c r="F11" s="41"/>
      <c r="G11" s="41"/>
      <c r="H11" s="41"/>
      <c r="I11" s="41"/>
    </row>
    <row r="12" spans="1:9" x14ac:dyDescent="0.25">
      <c r="A12" s="15"/>
    </row>
  </sheetData>
  <mergeCells count="8">
    <mergeCell ref="A6:G6"/>
    <mergeCell ref="A11:I11"/>
    <mergeCell ref="A7:I7"/>
    <mergeCell ref="H1:I1"/>
    <mergeCell ref="A1:A2"/>
    <mergeCell ref="B1:C1"/>
    <mergeCell ref="D1:E1"/>
    <mergeCell ref="F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scheme’s AUM </vt:lpstr>
      <vt:lpstr>Investment objective</vt:lpstr>
      <vt:lpstr>Expense ratios</vt:lpstr>
      <vt:lpstr>Portfolio details</vt:lpstr>
      <vt:lpstr>Scheme’s past performance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Abhijeet Shedjale</dc:creator>
  <cp:lastModifiedBy>Goutam Gandhi</cp:lastModifiedBy>
  <dcterms:created xsi:type="dcterms:W3CDTF">2016-04-27T06:43:16Z</dcterms:created>
  <dcterms:modified xsi:type="dcterms:W3CDTF">2017-11-02T04:52:16Z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